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05" yWindow="90" windowWidth="18345" windowHeight="6540" activeTab="0"/>
  </bookViews>
  <sheets>
    <sheet name="Specifikace Saz, PaA repas" sheetId="11" r:id="rId1"/>
  </sheets>
  <definedNames>
    <definedName name="_xlnm.Print_Area" localSheetId="0">'Specifikace Saz, PaA repas'!$A$1:$T$100</definedName>
  </definedNames>
  <calcPr calcId="125725"/>
</workbook>
</file>

<file path=xl/sharedStrings.xml><?xml version="1.0" encoding="utf-8"?>
<sst xmlns="http://schemas.openxmlformats.org/spreadsheetml/2006/main" count="140" uniqueCount="87">
  <si>
    <t>Hlavní rozměry</t>
  </si>
  <si>
    <t>Množství</t>
  </si>
  <si>
    <t>celkem</t>
  </si>
  <si>
    <t>Hmotnost</t>
  </si>
  <si>
    <t>jednotková</t>
  </si>
  <si>
    <t>celková</t>
  </si>
  <si>
    <t>Cena</t>
  </si>
  <si>
    <t>Cena dodávky</t>
  </si>
  <si>
    <t>Cena montáže</t>
  </si>
  <si>
    <t xml:space="preserve">CELKEM NA LISTU </t>
  </si>
  <si>
    <t>Akce :</t>
  </si>
  <si>
    <t>Investor :</t>
  </si>
  <si>
    <t>Provozní soubor :</t>
  </si>
  <si>
    <t>Archivní číslo :</t>
  </si>
  <si>
    <t>Položka</t>
  </si>
  <si>
    <t>Popis</t>
  </si>
  <si>
    <t xml:space="preserve">STROJE A ZAŘÍZENÍ CELKEM </t>
  </si>
  <si>
    <t>DN 150, PN 16</t>
  </si>
  <si>
    <t>Šoupátko třmenové, ocelolitina:</t>
  </si>
  <si>
    <t>Česká republika - Správa státních hmotných rezerv</t>
  </si>
  <si>
    <t>ks</t>
  </si>
  <si>
    <t>DN 80, PN 16</t>
  </si>
  <si>
    <t>DN 250, PN 16</t>
  </si>
  <si>
    <t>DN 300, PN 16</t>
  </si>
  <si>
    <t>1.2</t>
  </si>
  <si>
    <t>1.3</t>
  </si>
  <si>
    <t>Šoupátko třmenové, ocelolitina, elektropohon do zóny Z1 (certifikát ATEX):</t>
  </si>
  <si>
    <t>- DN 300, PN 16</t>
  </si>
  <si>
    <t>- DN 250, PN 16</t>
  </si>
  <si>
    <t>- DN 150, PN 16</t>
  </si>
  <si>
    <t>- DN 80, PN 16</t>
  </si>
  <si>
    <t>PŘÍR. SPOJE PŘEMOSTĚNÉ</t>
  </si>
  <si>
    <t xml:space="preserve">Materiálové provedení spojovacího materiálu pro přírubové spoje: </t>
  </si>
  <si>
    <t>Šrouby:: M..x..-8.8-A3L</t>
  </si>
  <si>
    <t>pozink</t>
  </si>
  <si>
    <t>ČSN EN 24014</t>
  </si>
  <si>
    <t>12040.6</t>
  </si>
  <si>
    <t>Matice: M..-8-A3L</t>
  </si>
  <si>
    <t>ČSN EN 24032</t>
  </si>
  <si>
    <t>12050.6</t>
  </si>
  <si>
    <t>Vějířovitá podložka</t>
  </si>
  <si>
    <t>DIN 6798</t>
  </si>
  <si>
    <t>Těsnění ploché</t>
  </si>
  <si>
    <t>Temaplus</t>
  </si>
  <si>
    <t>tl. 2 mm</t>
  </si>
  <si>
    <t>Př. spoj DN 80 / PN16</t>
  </si>
  <si>
    <t>8x M16x70</t>
  </si>
  <si>
    <t>ČSN 13 1092</t>
  </si>
  <si>
    <t>12x M20x90</t>
  </si>
  <si>
    <t>Př. spoj DN 250 / PN16</t>
  </si>
  <si>
    <t>12x M24x100</t>
  </si>
  <si>
    <t>Tlaková zkouška vč. přípravků</t>
  </si>
  <si>
    <t>sada</t>
  </si>
  <si>
    <t>Doprava</t>
  </si>
  <si>
    <t>Vnitrostaveništní přesun</t>
  </si>
  <si>
    <t>Jeřábové práce</t>
  </si>
  <si>
    <t>Lešení</t>
  </si>
  <si>
    <t>Asistence hasičů</t>
  </si>
  <si>
    <t>Elektrická energie</t>
  </si>
  <si>
    <t>Zařízení staveniště</t>
  </si>
  <si>
    <t>ZRN - Celkem</t>
  </si>
  <si>
    <t>VRN - GZS</t>
  </si>
  <si>
    <t xml:space="preserve">        - provozní vlivy</t>
  </si>
  <si>
    <t>VRN - Celkem:</t>
  </si>
  <si>
    <t>Zajištění vstupních podkladů</t>
  </si>
  <si>
    <t>Koordinační (inženýrská) činnost</t>
  </si>
  <si>
    <t>Plán ZOV</t>
  </si>
  <si>
    <t>Plán BOZP</t>
  </si>
  <si>
    <t>Př. spoj DN 150 / PN16</t>
  </si>
  <si>
    <t>Př. spoj DN 300 / PN16</t>
  </si>
  <si>
    <t>Repase Šoupátko třmenové, ocelolitina:</t>
  </si>
  <si>
    <t>Repase Armatury s elektropohonem - použití stávajícího elektropohonu</t>
  </si>
  <si>
    <t>Repace Armatury ruční</t>
  </si>
  <si>
    <t>Repase Kulový kohout, ocelolitina:</t>
  </si>
  <si>
    <t>Demontáž armatur</t>
  </si>
  <si>
    <t>1.1</t>
  </si>
  <si>
    <t>(meziprostor nádrže)</t>
  </si>
  <si>
    <t>PS 230 - Uložiště PH - 2 nádrže</t>
  </si>
  <si>
    <t>2.1</t>
  </si>
  <si>
    <t>2.3</t>
  </si>
  <si>
    <t>2.2</t>
  </si>
  <si>
    <t>3.</t>
  </si>
  <si>
    <t>4.</t>
  </si>
  <si>
    <t>5.</t>
  </si>
  <si>
    <t>6.</t>
  </si>
  <si>
    <t>H230.01 a H230.03</t>
  </si>
  <si>
    <t xml:space="preserve">Heřmanův Městec </t>
  </si>
</sst>
</file>

<file path=xl/styles.xml><?xml version="1.0" encoding="utf-8"?>
<styleSheet xmlns="http://schemas.openxmlformats.org/spreadsheetml/2006/main">
  <numFmts count="5">
    <numFmt numFmtId="164" formatCode="0.0_)"/>
    <numFmt numFmtId="165" formatCode="#,##0_);\(#,##0\)"/>
    <numFmt numFmtId="166" formatCode="#,##0.00\ _K_č"/>
    <numFmt numFmtId="167" formatCode="#,##0\ _K_č"/>
    <numFmt numFmtId="168" formatCode="#,##0.0"/>
  </numFmts>
  <fonts count="9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hair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Alignment="1" applyProtection="1">
      <alignment horizontal="left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5" fontId="0" fillId="0" borderId="0" xfId="0" applyNumberFormat="1" applyProtection="1">
      <protection/>
    </xf>
    <xf numFmtId="0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/>
    </xf>
    <xf numFmtId="0" fontId="3" fillId="0" borderId="0" xfId="0" applyFont="1"/>
    <xf numFmtId="0" fontId="3" fillId="0" borderId="0" xfId="0" applyFont="1" applyAlignment="1" applyProtection="1">
      <alignment horizontal="left"/>
      <protection/>
    </xf>
    <xf numFmtId="49" fontId="0" fillId="0" borderId="0" xfId="0" applyNumberFormat="1" applyAlignment="1" applyProtection="1">
      <alignment horizontal="left"/>
      <protection/>
    </xf>
    <xf numFmtId="0" fontId="0" fillId="0" borderId="1" xfId="0" applyBorder="1"/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/>
    <xf numFmtId="3" fontId="3" fillId="0" borderId="4" xfId="0" applyNumberFormat="1" applyFont="1" applyBorder="1" applyAlignment="1">
      <alignment horizontal="right"/>
    </xf>
    <xf numFmtId="0" fontId="3" fillId="0" borderId="5" xfId="0" applyFont="1" applyBorder="1"/>
    <xf numFmtId="0" fontId="0" fillId="0" borderId="5" xfId="0" applyNumberFormat="1" applyBorder="1" applyAlignment="1" applyProtection="1">
      <alignment horizontal="left"/>
      <protection locked="0"/>
    </xf>
    <xf numFmtId="0" fontId="0" fillId="0" borderId="5" xfId="0" applyBorder="1"/>
    <xf numFmtId="0" fontId="3" fillId="0" borderId="6" xfId="0" applyFont="1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right"/>
      <protection/>
    </xf>
    <xf numFmtId="0" fontId="0" fillId="0" borderId="6" xfId="0" applyBorder="1"/>
    <xf numFmtId="0" fontId="3" fillId="0" borderId="7" xfId="0" applyFont="1" applyBorder="1" applyAlignment="1" applyProtection="1">
      <alignment horizontal="left"/>
      <protection/>
    </xf>
    <xf numFmtId="3" fontId="3" fillId="0" borderId="8" xfId="0" applyNumberFormat="1" applyFont="1" applyBorder="1"/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/>
    <xf numFmtId="0" fontId="3" fillId="0" borderId="0" xfId="0" applyFont="1" applyBorder="1" applyAlignment="1" applyProtection="1">
      <alignment horizontal="left"/>
      <protection/>
    </xf>
    <xf numFmtId="0" fontId="3" fillId="0" borderId="8" xfId="0" applyFont="1" applyBorder="1" applyAlignment="1" applyProtection="1">
      <alignment horizontal="left"/>
      <protection/>
    </xf>
    <xf numFmtId="0" fontId="0" fillId="0" borderId="7" xfId="0" applyBorder="1" applyAlignment="1" applyProtection="1">
      <alignment horizontal="right"/>
      <protection/>
    </xf>
    <xf numFmtId="0" fontId="0" fillId="0" borderId="7" xfId="0" applyBorder="1" applyAlignment="1" applyProtection="1">
      <alignment horizontal="center"/>
      <protection/>
    </xf>
    <xf numFmtId="0" fontId="0" fillId="0" borderId="6" xfId="0" applyBorder="1" applyAlignment="1">
      <alignment horizontal="center"/>
    </xf>
    <xf numFmtId="166" fontId="0" fillId="0" borderId="0" xfId="0" applyNumberFormat="1" applyBorder="1" applyAlignment="1" applyProtection="1">
      <alignment/>
      <protection/>
    </xf>
    <xf numFmtId="0" fontId="3" fillId="0" borderId="9" xfId="0" applyFont="1" applyBorder="1" applyAlignment="1" applyProtection="1">
      <alignment horizontal="left"/>
      <protection/>
    </xf>
    <xf numFmtId="0" fontId="3" fillId="0" borderId="5" xfId="0" applyFont="1" applyBorder="1" applyAlignment="1">
      <alignment horizontal="right"/>
    </xf>
    <xf numFmtId="0" fontId="3" fillId="0" borderId="0" xfId="0" applyFont="1" applyBorder="1" applyAlignment="1" applyProtection="1">
      <alignment horizontal="right"/>
      <protection/>
    </xf>
    <xf numFmtId="0" fontId="3" fillId="0" borderId="1" xfId="0" applyFont="1" applyBorder="1" applyAlignment="1">
      <alignment horizontal="right"/>
    </xf>
    <xf numFmtId="3" fontId="3" fillId="0" borderId="10" xfId="0" applyNumberFormat="1" applyFont="1" applyBorder="1" applyAlignment="1">
      <alignment horizontal="center"/>
    </xf>
    <xf numFmtId="0" fontId="0" fillId="0" borderId="5" xfId="0" applyBorder="1" applyAlignment="1">
      <alignment horizontal="right"/>
    </xf>
    <xf numFmtId="166" fontId="0" fillId="0" borderId="5" xfId="0" applyNumberForma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 applyProtection="1">
      <alignment horizontal="center"/>
      <protection/>
    </xf>
    <xf numFmtId="3" fontId="0" fillId="0" borderId="1" xfId="0" applyNumberFormat="1" applyFont="1" applyBorder="1"/>
    <xf numFmtId="3" fontId="0" fillId="0" borderId="5" xfId="0" applyNumberFormat="1" applyFont="1" applyBorder="1"/>
    <xf numFmtId="0" fontId="3" fillId="0" borderId="2" xfId="0" applyFont="1" applyBorder="1" applyAlignment="1" applyProtection="1">
      <alignment horizontal="center"/>
      <protection/>
    </xf>
    <xf numFmtId="0" fontId="3" fillId="0" borderId="1" xfId="0" applyNumberFormat="1" applyFont="1" applyBorder="1" applyAlignment="1" applyProtection="1">
      <alignment horizontal="left"/>
      <protection locked="0"/>
    </xf>
    <xf numFmtId="0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right"/>
      <protection/>
    </xf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/>
    <xf numFmtId="0" fontId="4" fillId="0" borderId="1" xfId="0" applyNumberFormat="1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right"/>
      <protection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 applyProtection="1">
      <alignment horizontal="left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 applyProtection="1">
      <alignment horizontal="center"/>
      <protection/>
    </xf>
    <xf numFmtId="167" fontId="3" fillId="0" borderId="6" xfId="0" applyNumberFormat="1" applyFont="1" applyBorder="1" applyAlignment="1">
      <alignment/>
    </xf>
    <xf numFmtId="0" fontId="3" fillId="0" borderId="1" xfId="0" applyFont="1" applyFill="1" applyBorder="1"/>
    <xf numFmtId="166" fontId="3" fillId="0" borderId="0" xfId="0" applyNumberFormat="1" applyFont="1" applyFill="1" applyBorder="1" applyAlignment="1" applyProtection="1">
      <alignment/>
      <protection/>
    </xf>
    <xf numFmtId="166" fontId="3" fillId="0" borderId="5" xfId="0" applyNumberFormat="1" applyFont="1" applyFill="1" applyBorder="1" applyAlignment="1">
      <alignment/>
    </xf>
    <xf numFmtId="4" fontId="3" fillId="0" borderId="0" xfId="0" applyNumberFormat="1" applyFont="1" applyFill="1" applyAlignment="1" applyProtection="1">
      <alignment/>
      <protection/>
    </xf>
    <xf numFmtId="0" fontId="3" fillId="0" borderId="0" xfId="0" applyFont="1" applyFill="1"/>
    <xf numFmtId="0" fontId="0" fillId="0" borderId="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2" fillId="0" borderId="8" xfId="0" applyFont="1" applyBorder="1" applyAlignment="1" applyProtection="1">
      <alignment horizontal="right"/>
      <protection/>
    </xf>
    <xf numFmtId="166" fontId="0" fillId="0" borderId="0" xfId="0" applyNumberFormat="1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right"/>
      <protection/>
    </xf>
    <xf numFmtId="166" fontId="3" fillId="0" borderId="6" xfId="0" applyNumberFormat="1" applyFont="1" applyBorder="1" applyAlignment="1" applyProtection="1">
      <alignment/>
      <protection/>
    </xf>
    <xf numFmtId="166" fontId="0" fillId="0" borderId="6" xfId="0" applyNumberFormat="1" applyBorder="1" applyAlignment="1" applyProtection="1">
      <alignment/>
      <protection/>
    </xf>
    <xf numFmtId="49" fontId="2" fillId="0" borderId="13" xfId="0" applyNumberFormat="1" applyFont="1" applyBorder="1"/>
    <xf numFmtId="0" fontId="4" fillId="0" borderId="14" xfId="0" applyFont="1" applyBorder="1" applyAlignment="1" applyProtection="1">
      <alignment horizontal="left"/>
      <protection/>
    </xf>
    <xf numFmtId="0" fontId="3" fillId="0" borderId="15" xfId="0" applyNumberFormat="1" applyFont="1" applyBorder="1" applyAlignment="1" applyProtection="1">
      <alignment horizontal="left"/>
      <protection locked="0"/>
    </xf>
    <xf numFmtId="0" fontId="4" fillId="0" borderId="15" xfId="0" applyNumberFormat="1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right"/>
      <protection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6" fillId="0" borderId="14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 quotePrefix="1">
      <alignment horizontal="left"/>
      <protection/>
    </xf>
    <xf numFmtId="49" fontId="0" fillId="0" borderId="13" xfId="0" applyNumberFormat="1" applyFont="1" applyBorder="1"/>
    <xf numFmtId="0" fontId="3" fillId="0" borderId="15" xfId="0" applyNumberFormat="1" applyFont="1" applyBorder="1" applyAlignment="1" applyProtection="1">
      <alignment horizontal="right"/>
      <protection locked="0"/>
    </xf>
    <xf numFmtId="0" fontId="4" fillId="0" borderId="14" xfId="0" applyFont="1" applyBorder="1" applyAlignment="1" applyProtection="1" quotePrefix="1">
      <alignment horizontal="left"/>
      <protection/>
    </xf>
    <xf numFmtId="49" fontId="2" fillId="0" borderId="17" xfId="0" applyNumberFormat="1" applyFont="1" applyBorder="1"/>
    <xf numFmtId="0" fontId="4" fillId="0" borderId="18" xfId="0" applyFont="1" applyBorder="1" applyAlignment="1" applyProtection="1">
      <alignment horizontal="left"/>
      <protection/>
    </xf>
    <xf numFmtId="0" fontId="3" fillId="0" borderId="19" xfId="0" applyNumberFormat="1" applyFont="1" applyBorder="1" applyAlignment="1" applyProtection="1">
      <alignment horizontal="left"/>
      <protection locked="0"/>
    </xf>
    <xf numFmtId="0" fontId="4" fillId="0" borderId="19" xfId="0" applyNumberFormat="1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right"/>
      <protection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5" fillId="0" borderId="13" xfId="0" applyFont="1" applyBorder="1" applyAlignment="1" applyProtection="1">
      <alignment horizontal="right"/>
      <protection/>
    </xf>
    <xf numFmtId="166" fontId="3" fillId="0" borderId="13" xfId="0" applyNumberFormat="1" applyFont="1" applyBorder="1" applyAlignment="1" applyProtection="1">
      <alignment/>
      <protection/>
    </xf>
    <xf numFmtId="166" fontId="0" fillId="0" borderId="13" xfId="0" applyNumberFormat="1" applyBorder="1" applyAlignment="1" applyProtection="1">
      <alignment/>
      <protection/>
    </xf>
    <xf numFmtId="166" fontId="3" fillId="0" borderId="13" xfId="0" applyNumberFormat="1" applyFont="1" applyFill="1" applyBorder="1" applyAlignment="1" applyProtection="1">
      <alignment/>
      <protection/>
    </xf>
    <xf numFmtId="166" fontId="3" fillId="0" borderId="15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right"/>
      <protection/>
    </xf>
    <xf numFmtId="166" fontId="0" fillId="0" borderId="17" xfId="0" applyNumberFormat="1" applyBorder="1" applyAlignment="1" applyProtection="1">
      <alignment/>
      <protection/>
    </xf>
    <xf numFmtId="166" fontId="3" fillId="0" borderId="17" xfId="0" applyNumberFormat="1" applyFont="1" applyFill="1" applyBorder="1" applyAlignment="1" applyProtection="1">
      <alignment/>
      <protection/>
    </xf>
    <xf numFmtId="166" fontId="3" fillId="0" borderId="17" xfId="0" applyNumberFormat="1" applyFont="1" applyBorder="1" applyAlignment="1" applyProtection="1">
      <alignment/>
      <protection/>
    </xf>
    <xf numFmtId="166" fontId="6" fillId="0" borderId="21" xfId="0" applyNumberFormat="1" applyFont="1" applyBorder="1" applyAlignment="1" applyProtection="1">
      <alignment/>
      <protection/>
    </xf>
    <xf numFmtId="3" fontId="7" fillId="0" borderId="6" xfId="0" applyNumberFormat="1" applyFont="1" applyBorder="1"/>
    <xf numFmtId="0" fontId="0" fillId="0" borderId="6" xfId="0" applyFont="1" applyBorder="1" applyAlignment="1" applyProtection="1">
      <alignment horizontal="left"/>
      <protection/>
    </xf>
    <xf numFmtId="0" fontId="3" fillId="0" borderId="6" xfId="0" applyNumberFormat="1" applyFont="1" applyBorder="1" applyAlignment="1" applyProtection="1">
      <alignment horizontal="left"/>
      <protection locked="0"/>
    </xf>
    <xf numFmtId="49" fontId="4" fillId="0" borderId="6" xfId="0" applyNumberFormat="1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right"/>
      <protection/>
    </xf>
    <xf numFmtId="0" fontId="4" fillId="0" borderId="6" xfId="0" applyFont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168" fontId="0" fillId="0" borderId="6" xfId="0" applyNumberFormat="1" applyBorder="1" applyAlignment="1" applyProtection="1">
      <alignment/>
      <protection/>
    </xf>
    <xf numFmtId="166" fontId="4" fillId="0" borderId="6" xfId="0" applyNumberFormat="1" applyFont="1" applyFill="1" applyBorder="1" applyAlignment="1" applyProtection="1">
      <alignment/>
      <protection/>
    </xf>
    <xf numFmtId="166" fontId="4" fillId="0" borderId="6" xfId="0" applyNumberFormat="1" applyFont="1" applyBorder="1" applyAlignment="1" applyProtection="1">
      <alignment/>
      <protection/>
    </xf>
    <xf numFmtId="166" fontId="4" fillId="0" borderId="22" xfId="0" applyNumberFormat="1" applyFont="1" applyFill="1" applyBorder="1" applyAlignment="1" applyProtection="1">
      <alignment/>
      <protection/>
    </xf>
    <xf numFmtId="166" fontId="4" fillId="0" borderId="7" xfId="0" applyNumberFormat="1" applyFont="1" applyBorder="1" applyAlignment="1" applyProtection="1">
      <alignment/>
      <protection/>
    </xf>
    <xf numFmtId="0" fontId="4" fillId="0" borderId="6" xfId="0" applyFont="1" applyBorder="1" applyAlignment="1" applyProtection="1">
      <alignment horizontal="left"/>
      <protection/>
    </xf>
    <xf numFmtId="3" fontId="7" fillId="0" borderId="6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166" fontId="3" fillId="0" borderId="19" xfId="0" applyNumberFormat="1" applyFont="1" applyBorder="1" applyAlignment="1" applyProtection="1">
      <alignment/>
      <protection/>
    </xf>
    <xf numFmtId="166" fontId="4" fillId="0" borderId="13" xfId="0" applyNumberFormat="1" applyFont="1" applyFill="1" applyBorder="1" applyAlignment="1" applyProtection="1">
      <alignment/>
      <protection/>
    </xf>
    <xf numFmtId="166" fontId="4" fillId="0" borderId="13" xfId="0" applyNumberFormat="1" applyFont="1" applyBorder="1" applyAlignment="1" applyProtection="1">
      <alignment/>
      <protection/>
    </xf>
    <xf numFmtId="166" fontId="4" fillId="0" borderId="15" xfId="0" applyNumberFormat="1" applyFont="1" applyBorder="1" applyAlignment="1" applyProtection="1">
      <alignment/>
      <protection/>
    </xf>
    <xf numFmtId="4" fontId="4" fillId="0" borderId="10" xfId="0" applyNumberFormat="1" applyFont="1" applyFill="1" applyBorder="1" applyAlignment="1" applyProtection="1">
      <alignment horizontal="center"/>
      <protection/>
    </xf>
    <xf numFmtId="166" fontId="4" fillId="0" borderId="11" xfId="0" applyNumberFormat="1" applyFont="1" applyFill="1" applyBorder="1" applyAlignment="1" applyProtection="1">
      <alignment/>
      <protection/>
    </xf>
    <xf numFmtId="4" fontId="4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NumberFormat="1" applyFont="1" applyFill="1" applyBorder="1" applyAlignment="1" applyProtection="1">
      <alignment horizontal="left"/>
      <protection locked="0"/>
    </xf>
    <xf numFmtId="49" fontId="4" fillId="0" borderId="6" xfId="0" applyNumberFormat="1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right"/>
      <protection/>
    </xf>
    <xf numFmtId="0" fontId="6" fillId="0" borderId="14" xfId="0" applyFont="1" applyBorder="1" applyAlignment="1" applyProtection="1">
      <alignment horizontal="left"/>
      <protection/>
    </xf>
    <xf numFmtId="3" fontId="0" fillId="0" borderId="0" xfId="0" applyNumberFormat="1" applyBorder="1"/>
    <xf numFmtId="3" fontId="3" fillId="0" borderId="1" xfId="0" applyNumberFormat="1" applyFont="1" applyBorder="1"/>
    <xf numFmtId="3" fontId="3" fillId="0" borderId="0" xfId="0" applyNumberFormat="1" applyFont="1" applyBorder="1"/>
    <xf numFmtId="0" fontId="0" fillId="0" borderId="12" xfId="0" applyBorder="1"/>
    <xf numFmtId="0" fontId="0" fillId="0" borderId="23" xfId="0" applyBorder="1"/>
    <xf numFmtId="166" fontId="3" fillId="0" borderId="16" xfId="0" applyNumberFormat="1" applyFont="1" applyBorder="1" applyAlignment="1" applyProtection="1">
      <alignment/>
      <protection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0" xfId="0" applyBorder="1"/>
    <xf numFmtId="49" fontId="0" fillId="0" borderId="0" xfId="0" applyNumberFormat="1" applyBorder="1"/>
    <xf numFmtId="0" fontId="0" fillId="0" borderId="0" xfId="0" applyFill="1" applyBorder="1"/>
    <xf numFmtId="168" fontId="0" fillId="0" borderId="0" xfId="0" applyNumberFormat="1" applyBorder="1"/>
    <xf numFmtId="0" fontId="0" fillId="0" borderId="24" xfId="0" applyBorder="1"/>
    <xf numFmtId="3" fontId="0" fillId="0" borderId="1" xfId="0" applyNumberFormat="1" applyBorder="1"/>
    <xf numFmtId="0" fontId="8" fillId="0" borderId="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69"/>
  <sheetViews>
    <sheetView showZeros="0" tabSelected="1" zoomScaleSheetLayoutView="85" workbookViewId="0" topLeftCell="A1">
      <selection activeCell="P2" sqref="P2"/>
    </sheetView>
  </sheetViews>
  <sheetFormatPr defaultColWidth="8.83203125" defaultRowHeight="12.75" customHeight="1"/>
  <cols>
    <col min="1" max="1" width="6.83203125" style="12" customWidth="1"/>
    <col min="2" max="2" width="25.83203125" style="7" customWidth="1"/>
    <col min="3" max="3" width="15.83203125" style="5" customWidth="1"/>
    <col min="4" max="4" width="14.83203125" style="0" customWidth="1"/>
    <col min="5" max="5" width="8.83203125" style="0" customWidth="1"/>
    <col min="6" max="6" width="6.83203125" style="0" customWidth="1"/>
    <col min="7" max="12" width="4.83203125" style="0" customWidth="1"/>
    <col min="13" max="13" width="7.83203125" style="0" customWidth="1"/>
    <col min="14" max="14" width="9.83203125" style="0" customWidth="1"/>
    <col min="15" max="15" width="7.83203125" style="0" customWidth="1"/>
    <col min="16" max="16" width="15.83203125" style="63" customWidth="1"/>
    <col min="17" max="17" width="15.83203125" style="0" customWidth="1"/>
    <col min="18" max="18" width="15.83203125" style="7" customWidth="1"/>
    <col min="19" max="20" width="15.83203125" style="0" customWidth="1"/>
    <col min="21" max="21" width="10.83203125" style="0" customWidth="1"/>
    <col min="22" max="22" width="16.83203125" style="0" customWidth="1"/>
    <col min="23" max="23" width="13.83203125" style="0" customWidth="1"/>
    <col min="24" max="30" width="10.83203125" style="0" customWidth="1"/>
  </cols>
  <sheetData>
    <row r="1" spans="1:20" s="10" customFormat="1" ht="12.95" customHeight="1">
      <c r="A1" s="11"/>
      <c r="B1" s="34" t="s">
        <v>10</v>
      </c>
      <c r="C1" s="138" t="s">
        <v>86</v>
      </c>
      <c r="K1" s="40"/>
      <c r="P1" s="59"/>
      <c r="R1" s="45" t="s">
        <v>13</v>
      </c>
      <c r="T1" s="129"/>
    </row>
    <row r="2" spans="1:20" s="16" customFormat="1" ht="12.95" customHeight="1">
      <c r="A2" s="13"/>
      <c r="B2" s="32" t="s">
        <v>11</v>
      </c>
      <c r="C2" s="41" t="s">
        <v>19</v>
      </c>
      <c r="G2" s="16" t="s">
        <v>12</v>
      </c>
      <c r="K2" s="126" t="s">
        <v>77</v>
      </c>
      <c r="P2" s="139" t="s">
        <v>85</v>
      </c>
      <c r="R2" s="14"/>
      <c r="S2" s="41"/>
      <c r="T2" s="130"/>
    </row>
    <row r="3" spans="1:20" ht="12.95" customHeight="1">
      <c r="A3" s="22"/>
      <c r="B3" s="42" t="s">
        <v>15</v>
      </c>
      <c r="C3" s="43"/>
      <c r="D3" s="44"/>
      <c r="E3" s="45"/>
      <c r="F3" s="45"/>
      <c r="G3" s="45"/>
      <c r="H3" s="24"/>
      <c r="I3" s="24"/>
      <c r="J3" s="23"/>
      <c r="K3" s="45"/>
      <c r="L3" s="24"/>
      <c r="M3" s="26" t="s">
        <v>1</v>
      </c>
      <c r="N3" s="33"/>
      <c r="O3" s="25" t="s">
        <v>3</v>
      </c>
      <c r="P3" s="56"/>
      <c r="Q3" s="21" t="s">
        <v>7</v>
      </c>
      <c r="R3" s="23"/>
      <c r="S3" s="21" t="s">
        <v>8</v>
      </c>
      <c r="T3" s="38" t="s">
        <v>6</v>
      </c>
    </row>
    <row r="4" spans="1:22" s="20" customFormat="1" ht="12.95" customHeight="1">
      <c r="A4" s="35" t="s">
        <v>14</v>
      </c>
      <c r="B4" s="23" t="s">
        <v>0</v>
      </c>
      <c r="C4" s="47"/>
      <c r="D4" s="47"/>
      <c r="E4" s="23"/>
      <c r="F4" s="23"/>
      <c r="G4" s="23"/>
      <c r="H4" s="24"/>
      <c r="I4" s="24"/>
      <c r="J4" s="23"/>
      <c r="K4" s="24"/>
      <c r="L4" s="24"/>
      <c r="M4" s="31"/>
      <c r="N4" s="17" t="s">
        <v>4</v>
      </c>
      <c r="O4" s="17" t="s">
        <v>5</v>
      </c>
      <c r="P4" s="57" t="s">
        <v>4</v>
      </c>
      <c r="Q4" s="17" t="s">
        <v>5</v>
      </c>
      <c r="R4" s="17" t="s">
        <v>4</v>
      </c>
      <c r="S4" s="17" t="s">
        <v>5</v>
      </c>
      <c r="T4" s="39" t="s">
        <v>2</v>
      </c>
      <c r="U4" s="27"/>
      <c r="V4" s="19"/>
    </row>
    <row r="5" spans="1:22" s="29" customFormat="1" ht="12.95" customHeight="1">
      <c r="A5" s="50">
        <v>1</v>
      </c>
      <c r="B5" s="46">
        <v>2</v>
      </c>
      <c r="C5" s="44"/>
      <c r="D5" s="46"/>
      <c r="E5" s="46"/>
      <c r="F5" s="46"/>
      <c r="G5" s="46"/>
      <c r="H5" s="48"/>
      <c r="I5" s="48"/>
      <c r="J5" s="48"/>
      <c r="K5" s="48"/>
      <c r="L5" s="48"/>
      <c r="M5" s="17">
        <v>3</v>
      </c>
      <c r="N5" s="17">
        <v>4</v>
      </c>
      <c r="O5" s="17">
        <v>5</v>
      </c>
      <c r="P5" s="57">
        <v>6</v>
      </c>
      <c r="Q5" s="17">
        <v>7</v>
      </c>
      <c r="R5" s="17">
        <v>8</v>
      </c>
      <c r="S5" s="17">
        <v>9</v>
      </c>
      <c r="T5" s="17">
        <v>10</v>
      </c>
      <c r="U5" s="28"/>
      <c r="V5" s="18"/>
    </row>
    <row r="6" spans="1:22" ht="12.95" customHeight="1">
      <c r="A6" s="71"/>
      <c r="B6" s="78"/>
      <c r="C6" s="73"/>
      <c r="D6" s="79"/>
      <c r="E6" s="74"/>
      <c r="F6" s="75"/>
      <c r="G6" s="75"/>
      <c r="H6" s="76"/>
      <c r="I6" s="76"/>
      <c r="J6" s="76"/>
      <c r="K6" s="76"/>
      <c r="L6" s="77"/>
      <c r="M6" s="90"/>
      <c r="N6" s="91"/>
      <c r="O6" s="92"/>
      <c r="P6" s="93"/>
      <c r="Q6" s="91">
        <f aca="true" t="shared" si="0" ref="Q6:Q24">P6*M6</f>
        <v>0</v>
      </c>
      <c r="R6" s="94"/>
      <c r="S6" s="91">
        <f aca="true" t="shared" si="1" ref="S6:S24">R6*M6</f>
        <v>0</v>
      </c>
      <c r="T6" s="131">
        <f aca="true" t="shared" si="2" ref="T6:T24">S6+Q6</f>
        <v>0</v>
      </c>
      <c r="U6" s="1"/>
      <c r="V6" s="3"/>
    </row>
    <row r="7" spans="1:22" ht="12.95" customHeight="1">
      <c r="A7" s="71" t="s">
        <v>75</v>
      </c>
      <c r="B7" s="78" t="s">
        <v>70</v>
      </c>
      <c r="C7" s="73"/>
      <c r="D7" s="74" t="s">
        <v>76</v>
      </c>
      <c r="E7" s="74"/>
      <c r="F7" s="75"/>
      <c r="G7" s="75"/>
      <c r="H7" s="76"/>
      <c r="I7" s="76"/>
      <c r="J7" s="76"/>
      <c r="K7" s="76"/>
      <c r="L7" s="77"/>
      <c r="M7" s="90"/>
      <c r="N7" s="91"/>
      <c r="O7" s="92"/>
      <c r="P7" s="93"/>
      <c r="Q7" s="91">
        <f t="shared" si="0"/>
        <v>0</v>
      </c>
      <c r="R7" s="94"/>
      <c r="S7" s="91">
        <f t="shared" si="1"/>
        <v>0</v>
      </c>
      <c r="T7" s="131">
        <f t="shared" si="2"/>
        <v>0</v>
      </c>
      <c r="U7" s="1"/>
      <c r="V7" s="3"/>
    </row>
    <row r="8" spans="1:22" ht="12.95" customHeight="1">
      <c r="A8" s="71"/>
      <c r="B8" s="78"/>
      <c r="C8" s="73" t="s">
        <v>21</v>
      </c>
      <c r="D8" s="79"/>
      <c r="E8" s="74"/>
      <c r="F8" s="75"/>
      <c r="G8" s="75"/>
      <c r="H8" s="76"/>
      <c r="I8" s="76"/>
      <c r="J8" s="76"/>
      <c r="K8" s="76"/>
      <c r="L8" s="77" t="s">
        <v>20</v>
      </c>
      <c r="M8" s="90">
        <v>2</v>
      </c>
      <c r="N8" s="91"/>
      <c r="O8" s="92"/>
      <c r="P8" s="116"/>
      <c r="Q8" s="117">
        <f t="shared" si="0"/>
        <v>0</v>
      </c>
      <c r="R8" s="118"/>
      <c r="S8" s="117">
        <f t="shared" si="1"/>
        <v>0</v>
      </c>
      <c r="T8" s="116">
        <f t="shared" si="2"/>
        <v>0</v>
      </c>
      <c r="U8" s="1"/>
      <c r="V8" s="3"/>
    </row>
    <row r="9" spans="1:22" ht="12.95" customHeight="1">
      <c r="A9" s="71"/>
      <c r="B9" s="78"/>
      <c r="C9" s="73" t="s">
        <v>17</v>
      </c>
      <c r="D9" s="79"/>
      <c r="E9" s="74"/>
      <c r="F9" s="75"/>
      <c r="G9" s="75"/>
      <c r="H9" s="76"/>
      <c r="I9" s="76"/>
      <c r="J9" s="76"/>
      <c r="K9" s="76"/>
      <c r="L9" s="77" t="s">
        <v>20</v>
      </c>
      <c r="M9" s="90">
        <v>2</v>
      </c>
      <c r="N9" s="91"/>
      <c r="O9" s="92"/>
      <c r="P9" s="116"/>
      <c r="Q9" s="117">
        <f t="shared" si="0"/>
        <v>0</v>
      </c>
      <c r="R9" s="118"/>
      <c r="S9" s="117">
        <f t="shared" si="1"/>
        <v>0</v>
      </c>
      <c r="T9" s="116">
        <f t="shared" si="2"/>
        <v>0</v>
      </c>
      <c r="U9" s="1"/>
      <c r="V9" s="3"/>
    </row>
    <row r="10" spans="1:22" ht="12.95" customHeight="1">
      <c r="A10" s="71"/>
      <c r="B10" s="78"/>
      <c r="C10" s="73" t="s">
        <v>22</v>
      </c>
      <c r="D10" s="79"/>
      <c r="E10" s="74"/>
      <c r="F10" s="75"/>
      <c r="G10" s="75"/>
      <c r="H10" s="76"/>
      <c r="I10" s="76"/>
      <c r="J10" s="76"/>
      <c r="K10" s="76"/>
      <c r="L10" s="77" t="s">
        <v>20</v>
      </c>
      <c r="M10" s="90">
        <v>2</v>
      </c>
      <c r="N10" s="91"/>
      <c r="O10" s="92"/>
      <c r="P10" s="116"/>
      <c r="Q10" s="117">
        <f t="shared" si="0"/>
        <v>0</v>
      </c>
      <c r="R10" s="118"/>
      <c r="S10" s="117">
        <f t="shared" si="1"/>
        <v>0</v>
      </c>
      <c r="T10" s="116">
        <f t="shared" si="2"/>
        <v>0</v>
      </c>
      <c r="U10" s="1"/>
      <c r="V10" s="3"/>
    </row>
    <row r="11" spans="1:22" ht="12.95" customHeight="1">
      <c r="A11" s="71"/>
      <c r="B11" s="78"/>
      <c r="C11" s="73" t="s">
        <v>23</v>
      </c>
      <c r="D11" s="79"/>
      <c r="E11" s="74"/>
      <c r="F11" s="75"/>
      <c r="G11" s="75"/>
      <c r="H11" s="76"/>
      <c r="I11" s="76"/>
      <c r="J11" s="76"/>
      <c r="K11" s="76"/>
      <c r="L11" s="77" t="s">
        <v>20</v>
      </c>
      <c r="M11" s="90">
        <v>2</v>
      </c>
      <c r="N11" s="91"/>
      <c r="O11" s="92"/>
      <c r="P11" s="116"/>
      <c r="Q11" s="117">
        <f t="shared" si="0"/>
        <v>0</v>
      </c>
      <c r="R11" s="118"/>
      <c r="S11" s="117">
        <f t="shared" si="1"/>
        <v>0</v>
      </c>
      <c r="T11" s="116">
        <f t="shared" si="2"/>
        <v>0</v>
      </c>
      <c r="U11" s="1"/>
      <c r="V11" s="3"/>
    </row>
    <row r="12" spans="1:22" ht="12.95" customHeight="1">
      <c r="A12" s="71"/>
      <c r="B12" s="78"/>
      <c r="C12" s="73"/>
      <c r="D12" s="74"/>
      <c r="E12" s="74"/>
      <c r="F12" s="75"/>
      <c r="G12" s="75"/>
      <c r="H12" s="76"/>
      <c r="I12" s="76"/>
      <c r="J12" s="76"/>
      <c r="K12" s="76"/>
      <c r="L12" s="77"/>
      <c r="M12" s="90"/>
      <c r="N12" s="91"/>
      <c r="O12" s="92"/>
      <c r="P12" s="116"/>
      <c r="Q12" s="117">
        <f t="shared" si="0"/>
        <v>0</v>
      </c>
      <c r="R12" s="118"/>
      <c r="S12" s="117">
        <f t="shared" si="1"/>
        <v>0</v>
      </c>
      <c r="T12" s="116">
        <f t="shared" si="2"/>
        <v>0</v>
      </c>
      <c r="U12" s="1"/>
      <c r="V12" s="3"/>
    </row>
    <row r="13" spans="1:20" ht="12.95" customHeight="1">
      <c r="A13" s="71" t="s">
        <v>24</v>
      </c>
      <c r="B13" s="78" t="s">
        <v>71</v>
      </c>
      <c r="C13" s="73"/>
      <c r="D13" s="79"/>
      <c r="E13" s="74"/>
      <c r="F13" s="75"/>
      <c r="G13" s="75"/>
      <c r="H13" s="76"/>
      <c r="I13" s="76"/>
      <c r="J13" s="76"/>
      <c r="K13" s="76"/>
      <c r="L13" s="77"/>
      <c r="M13" s="90"/>
      <c r="N13" s="91"/>
      <c r="O13" s="92"/>
      <c r="P13" s="116"/>
      <c r="Q13" s="117">
        <f t="shared" si="0"/>
        <v>0</v>
      </c>
      <c r="R13" s="118"/>
      <c r="S13" s="117">
        <f t="shared" si="1"/>
        <v>0</v>
      </c>
      <c r="T13" s="116">
        <f t="shared" si="2"/>
        <v>0</v>
      </c>
    </row>
    <row r="14" spans="1:20" ht="12.95" customHeight="1">
      <c r="A14" s="80"/>
      <c r="B14" s="72" t="s">
        <v>26</v>
      </c>
      <c r="C14" s="81"/>
      <c r="D14" s="79"/>
      <c r="E14" s="74"/>
      <c r="F14" s="75"/>
      <c r="G14" s="75"/>
      <c r="H14" s="76"/>
      <c r="I14" s="76"/>
      <c r="J14" s="76"/>
      <c r="K14" s="76"/>
      <c r="L14" s="77"/>
      <c r="M14" s="90"/>
      <c r="N14" s="91"/>
      <c r="O14" s="92"/>
      <c r="P14" s="116"/>
      <c r="Q14" s="117">
        <f t="shared" si="0"/>
        <v>0</v>
      </c>
      <c r="R14" s="118"/>
      <c r="S14" s="117">
        <f t="shared" si="1"/>
        <v>0</v>
      </c>
      <c r="T14" s="116">
        <f t="shared" si="2"/>
        <v>0</v>
      </c>
    </row>
    <row r="15" spans="1:20" ht="12.95" customHeight="1">
      <c r="A15" s="80"/>
      <c r="B15" s="82" t="s">
        <v>27</v>
      </c>
      <c r="C15" s="73"/>
      <c r="D15" s="79"/>
      <c r="E15" s="74"/>
      <c r="F15" s="75"/>
      <c r="G15" s="75"/>
      <c r="H15" s="76"/>
      <c r="I15" s="76"/>
      <c r="J15" s="76"/>
      <c r="K15" s="76"/>
      <c r="L15" s="77" t="s">
        <v>20</v>
      </c>
      <c r="M15" s="90">
        <v>2</v>
      </c>
      <c r="N15" s="91"/>
      <c r="O15" s="92"/>
      <c r="P15" s="116"/>
      <c r="Q15" s="117">
        <f t="shared" si="0"/>
        <v>0</v>
      </c>
      <c r="R15" s="118"/>
      <c r="S15" s="117">
        <f t="shared" si="1"/>
        <v>0</v>
      </c>
      <c r="T15" s="116">
        <f t="shared" si="2"/>
        <v>0</v>
      </c>
    </row>
    <row r="16" spans="1:20" ht="12.95" customHeight="1">
      <c r="A16" s="80"/>
      <c r="B16" s="82" t="s">
        <v>28</v>
      </c>
      <c r="C16" s="73"/>
      <c r="D16" s="79"/>
      <c r="E16" s="74"/>
      <c r="F16" s="75"/>
      <c r="G16" s="75"/>
      <c r="H16" s="76"/>
      <c r="I16" s="76"/>
      <c r="J16" s="76"/>
      <c r="K16" s="76"/>
      <c r="L16" s="77" t="s">
        <v>20</v>
      </c>
      <c r="M16" s="90">
        <v>2</v>
      </c>
      <c r="N16" s="91"/>
      <c r="O16" s="92"/>
      <c r="P16" s="116"/>
      <c r="Q16" s="117">
        <f t="shared" si="0"/>
        <v>0</v>
      </c>
      <c r="R16" s="118"/>
      <c r="S16" s="117">
        <f t="shared" si="1"/>
        <v>0</v>
      </c>
      <c r="T16" s="116">
        <f t="shared" si="2"/>
        <v>0</v>
      </c>
    </row>
    <row r="17" spans="1:20" ht="12.95" customHeight="1">
      <c r="A17" s="80"/>
      <c r="B17" s="82"/>
      <c r="C17" s="73"/>
      <c r="D17" s="79"/>
      <c r="E17" s="74"/>
      <c r="F17" s="75"/>
      <c r="G17" s="75"/>
      <c r="H17" s="76"/>
      <c r="I17" s="76"/>
      <c r="J17" s="76"/>
      <c r="K17" s="76"/>
      <c r="L17" s="77"/>
      <c r="M17" s="90"/>
      <c r="N17" s="91"/>
      <c r="O17" s="92"/>
      <c r="P17" s="116"/>
      <c r="Q17" s="117">
        <f t="shared" si="0"/>
        <v>0</v>
      </c>
      <c r="R17" s="118"/>
      <c r="S17" s="117">
        <f t="shared" si="1"/>
        <v>0</v>
      </c>
      <c r="T17" s="116">
        <f t="shared" si="2"/>
        <v>0</v>
      </c>
    </row>
    <row r="18" spans="1:20" ht="12.95" customHeight="1">
      <c r="A18" s="71" t="s">
        <v>25</v>
      </c>
      <c r="B18" s="78" t="s">
        <v>72</v>
      </c>
      <c r="C18" s="73"/>
      <c r="D18" s="79"/>
      <c r="E18" s="74"/>
      <c r="F18" s="75"/>
      <c r="G18" s="75"/>
      <c r="H18" s="76"/>
      <c r="I18" s="76"/>
      <c r="J18" s="76"/>
      <c r="K18" s="76"/>
      <c r="L18" s="77"/>
      <c r="M18" s="90"/>
      <c r="N18" s="91"/>
      <c r="O18" s="92"/>
      <c r="P18" s="116"/>
      <c r="Q18" s="117">
        <f t="shared" si="0"/>
        <v>0</v>
      </c>
      <c r="R18" s="118"/>
      <c r="S18" s="117">
        <f t="shared" si="1"/>
        <v>0</v>
      </c>
      <c r="T18" s="116">
        <f t="shared" si="2"/>
        <v>0</v>
      </c>
    </row>
    <row r="19" spans="1:20" ht="12.95" customHeight="1">
      <c r="A19" s="80"/>
      <c r="B19" s="72" t="s">
        <v>18</v>
      </c>
      <c r="C19" s="81"/>
      <c r="D19" s="79"/>
      <c r="E19" s="74"/>
      <c r="F19" s="75"/>
      <c r="G19" s="75"/>
      <c r="H19" s="76"/>
      <c r="I19" s="76"/>
      <c r="J19" s="76"/>
      <c r="K19" s="76"/>
      <c r="L19" s="77"/>
      <c r="M19" s="90"/>
      <c r="N19" s="91"/>
      <c r="O19" s="92"/>
      <c r="P19" s="116"/>
      <c r="Q19" s="117">
        <f t="shared" si="0"/>
        <v>0</v>
      </c>
      <c r="R19" s="118"/>
      <c r="S19" s="117">
        <f t="shared" si="1"/>
        <v>0</v>
      </c>
      <c r="T19" s="116">
        <f t="shared" si="2"/>
        <v>0</v>
      </c>
    </row>
    <row r="20" spans="1:20" ht="12.95" customHeight="1">
      <c r="A20" s="71"/>
      <c r="B20" s="82" t="s">
        <v>28</v>
      </c>
      <c r="C20" s="73"/>
      <c r="D20" s="79"/>
      <c r="E20" s="74"/>
      <c r="F20" s="75"/>
      <c r="G20" s="75"/>
      <c r="H20" s="76"/>
      <c r="I20" s="76"/>
      <c r="J20" s="76"/>
      <c r="K20" s="76"/>
      <c r="L20" s="77" t="s">
        <v>20</v>
      </c>
      <c r="M20" s="90">
        <v>12</v>
      </c>
      <c r="N20" s="91"/>
      <c r="O20" s="92"/>
      <c r="P20" s="116"/>
      <c r="Q20" s="117">
        <f t="shared" si="0"/>
        <v>0</v>
      </c>
      <c r="R20" s="118"/>
      <c r="S20" s="117">
        <f t="shared" si="1"/>
        <v>0</v>
      </c>
      <c r="T20" s="116">
        <f t="shared" si="2"/>
        <v>0</v>
      </c>
    </row>
    <row r="21" spans="1:20" ht="12.95" customHeight="1">
      <c r="A21" s="80"/>
      <c r="B21" s="82" t="s">
        <v>29</v>
      </c>
      <c r="C21" s="73"/>
      <c r="D21" s="79"/>
      <c r="E21" s="74"/>
      <c r="F21" s="75"/>
      <c r="G21" s="75"/>
      <c r="H21" s="76"/>
      <c r="I21" s="76"/>
      <c r="J21" s="76"/>
      <c r="K21" s="76"/>
      <c r="L21" s="77" t="s">
        <v>20</v>
      </c>
      <c r="M21" s="90">
        <v>4</v>
      </c>
      <c r="N21" s="91"/>
      <c r="O21" s="92"/>
      <c r="P21" s="116"/>
      <c r="Q21" s="117">
        <f t="shared" si="0"/>
        <v>0</v>
      </c>
      <c r="R21" s="118"/>
      <c r="S21" s="117">
        <f t="shared" si="1"/>
        <v>0</v>
      </c>
      <c r="T21" s="116">
        <f t="shared" si="2"/>
        <v>0</v>
      </c>
    </row>
    <row r="22" spans="1:22" ht="12.95" customHeight="1">
      <c r="A22" s="71"/>
      <c r="B22" s="72"/>
      <c r="C22" s="73"/>
      <c r="D22" s="74"/>
      <c r="E22" s="74"/>
      <c r="F22" s="75"/>
      <c r="G22" s="75"/>
      <c r="H22" s="76"/>
      <c r="I22" s="76"/>
      <c r="J22" s="76"/>
      <c r="K22" s="76"/>
      <c r="L22" s="77"/>
      <c r="M22" s="90"/>
      <c r="N22" s="91"/>
      <c r="O22" s="92"/>
      <c r="P22" s="116"/>
      <c r="Q22" s="117">
        <f t="shared" si="0"/>
        <v>0</v>
      </c>
      <c r="R22" s="118"/>
      <c r="S22" s="117">
        <f t="shared" si="1"/>
        <v>0</v>
      </c>
      <c r="T22" s="116">
        <f t="shared" si="2"/>
        <v>0</v>
      </c>
      <c r="U22" s="1"/>
      <c r="V22" s="3"/>
    </row>
    <row r="23" spans="1:20" ht="12.95" customHeight="1">
      <c r="A23" s="80"/>
      <c r="B23" s="72" t="s">
        <v>73</v>
      </c>
      <c r="C23" s="73"/>
      <c r="D23" s="74"/>
      <c r="E23" s="74"/>
      <c r="F23" s="75"/>
      <c r="G23" s="75"/>
      <c r="H23" s="76"/>
      <c r="I23" s="76"/>
      <c r="J23" s="76"/>
      <c r="K23" s="76"/>
      <c r="L23" s="77"/>
      <c r="M23" s="90"/>
      <c r="N23" s="91"/>
      <c r="O23" s="92"/>
      <c r="P23" s="116"/>
      <c r="Q23" s="117">
        <f t="shared" si="0"/>
        <v>0</v>
      </c>
      <c r="R23" s="118"/>
      <c r="S23" s="117">
        <f t="shared" si="1"/>
        <v>0</v>
      </c>
      <c r="T23" s="116">
        <f t="shared" si="2"/>
        <v>0</v>
      </c>
    </row>
    <row r="24" spans="1:20" ht="12.95" customHeight="1">
      <c r="A24" s="80"/>
      <c r="B24" s="82" t="s">
        <v>30</v>
      </c>
      <c r="C24" s="73"/>
      <c r="D24" s="79"/>
      <c r="E24" s="74"/>
      <c r="F24" s="75"/>
      <c r="G24" s="75"/>
      <c r="H24" s="76"/>
      <c r="I24" s="76"/>
      <c r="J24" s="76"/>
      <c r="K24" s="76"/>
      <c r="L24" s="77" t="s">
        <v>20</v>
      </c>
      <c r="M24" s="90">
        <v>2</v>
      </c>
      <c r="N24" s="91"/>
      <c r="O24" s="92"/>
      <c r="P24" s="116"/>
      <c r="Q24" s="117">
        <f t="shared" si="0"/>
        <v>0</v>
      </c>
      <c r="R24" s="118"/>
      <c r="S24" s="117">
        <f t="shared" si="1"/>
        <v>0</v>
      </c>
      <c r="T24" s="116">
        <f t="shared" si="2"/>
        <v>0</v>
      </c>
    </row>
    <row r="25" spans="1:20" ht="12.95" customHeight="1">
      <c r="A25" s="80"/>
      <c r="B25" s="82"/>
      <c r="C25" s="73"/>
      <c r="D25" s="79"/>
      <c r="E25" s="74"/>
      <c r="F25" s="75"/>
      <c r="G25" s="75"/>
      <c r="H25" s="76"/>
      <c r="I25" s="76"/>
      <c r="J25" s="76"/>
      <c r="K25" s="76"/>
      <c r="L25" s="77"/>
      <c r="M25" s="90"/>
      <c r="N25" s="91"/>
      <c r="O25" s="92"/>
      <c r="P25" s="116"/>
      <c r="Q25" s="117"/>
      <c r="R25" s="118"/>
      <c r="S25" s="117"/>
      <c r="T25" s="116"/>
    </row>
    <row r="26" spans="1:20" ht="12.95" customHeight="1">
      <c r="A26" s="80"/>
      <c r="B26" s="82"/>
      <c r="C26" s="73"/>
      <c r="D26" s="79"/>
      <c r="E26" s="74"/>
      <c r="F26" s="75"/>
      <c r="G26" s="75"/>
      <c r="H26" s="76"/>
      <c r="I26" s="76"/>
      <c r="J26" s="76"/>
      <c r="K26" s="76"/>
      <c r="L26" s="77"/>
      <c r="M26" s="90"/>
      <c r="N26" s="91"/>
      <c r="O26" s="92"/>
      <c r="P26" s="116"/>
      <c r="Q26" s="117"/>
      <c r="R26" s="118"/>
      <c r="S26" s="117"/>
      <c r="T26" s="116"/>
    </row>
    <row r="27" spans="1:20" ht="12.95" customHeight="1">
      <c r="A27" s="80"/>
      <c r="B27" s="125" t="s">
        <v>74</v>
      </c>
      <c r="C27" s="73"/>
      <c r="D27" s="79"/>
      <c r="E27" s="74"/>
      <c r="F27" s="75"/>
      <c r="G27" s="75"/>
      <c r="H27" s="76"/>
      <c r="I27" s="76"/>
      <c r="J27" s="76"/>
      <c r="K27" s="76"/>
      <c r="L27" s="77"/>
      <c r="M27" s="90"/>
      <c r="N27" s="91"/>
      <c r="O27" s="92"/>
      <c r="P27" s="116"/>
      <c r="Q27" s="117"/>
      <c r="R27" s="118"/>
      <c r="S27" s="117"/>
      <c r="T27" s="116"/>
    </row>
    <row r="28" spans="1:20" ht="12.95" customHeight="1">
      <c r="A28" s="80"/>
      <c r="B28" s="82"/>
      <c r="C28" s="73"/>
      <c r="D28" s="79"/>
      <c r="E28" s="74"/>
      <c r="F28" s="75"/>
      <c r="G28" s="75"/>
      <c r="H28" s="76"/>
      <c r="I28" s="76"/>
      <c r="J28" s="76"/>
      <c r="K28" s="76"/>
      <c r="L28" s="77"/>
      <c r="M28" s="90"/>
      <c r="N28" s="91"/>
      <c r="O28" s="92"/>
      <c r="P28" s="116"/>
      <c r="Q28" s="117"/>
      <c r="R28" s="118"/>
      <c r="S28" s="117"/>
      <c r="T28" s="116"/>
    </row>
    <row r="29" spans="1:20" ht="12.95" customHeight="1">
      <c r="A29" s="71" t="s">
        <v>78</v>
      </c>
      <c r="B29" s="78" t="s">
        <v>70</v>
      </c>
      <c r="C29" s="73"/>
      <c r="D29" s="74"/>
      <c r="E29" s="74"/>
      <c r="F29" s="75"/>
      <c r="G29" s="75"/>
      <c r="H29" s="76"/>
      <c r="I29" s="76"/>
      <c r="J29" s="76"/>
      <c r="K29" s="76"/>
      <c r="L29" s="77"/>
      <c r="M29" s="90"/>
      <c r="N29" s="91"/>
      <c r="O29" s="92"/>
      <c r="P29" s="93"/>
      <c r="Q29" s="91">
        <f aca="true" t="shared" si="3" ref="Q29:Q46">P29*M29</f>
        <v>0</v>
      </c>
      <c r="R29" s="94"/>
      <c r="S29" s="91">
        <f aca="true" t="shared" si="4" ref="S29:S46">R29*M29</f>
        <v>0</v>
      </c>
      <c r="T29" s="131">
        <f aca="true" t="shared" si="5" ref="T29:T46">S29+Q29</f>
        <v>0</v>
      </c>
    </row>
    <row r="30" spans="1:20" ht="12.95" customHeight="1">
      <c r="A30" s="80"/>
      <c r="B30" s="78"/>
      <c r="C30" s="73" t="s">
        <v>21</v>
      </c>
      <c r="D30" s="79"/>
      <c r="E30" s="74"/>
      <c r="F30" s="75"/>
      <c r="G30" s="75"/>
      <c r="H30" s="76"/>
      <c r="I30" s="76"/>
      <c r="J30" s="76"/>
      <c r="K30" s="76"/>
      <c r="L30" s="77" t="s">
        <v>20</v>
      </c>
      <c r="M30" s="90">
        <v>2</v>
      </c>
      <c r="N30" s="91"/>
      <c r="O30" s="92"/>
      <c r="P30" s="116"/>
      <c r="Q30" s="117">
        <f t="shared" si="3"/>
        <v>0</v>
      </c>
      <c r="R30" s="118"/>
      <c r="S30" s="117">
        <f t="shared" si="4"/>
        <v>0</v>
      </c>
      <c r="T30" s="116">
        <f t="shared" si="5"/>
        <v>0</v>
      </c>
    </row>
    <row r="31" spans="1:20" ht="12.95" customHeight="1">
      <c r="A31" s="80"/>
      <c r="B31" s="78"/>
      <c r="C31" s="73" t="s">
        <v>17</v>
      </c>
      <c r="D31" s="79"/>
      <c r="E31" s="74"/>
      <c r="F31" s="75"/>
      <c r="G31" s="75"/>
      <c r="H31" s="76"/>
      <c r="I31" s="76"/>
      <c r="J31" s="76"/>
      <c r="K31" s="76"/>
      <c r="L31" s="77" t="s">
        <v>20</v>
      </c>
      <c r="M31" s="90">
        <v>2</v>
      </c>
      <c r="N31" s="91"/>
      <c r="O31" s="92"/>
      <c r="P31" s="116"/>
      <c r="Q31" s="117">
        <f t="shared" si="3"/>
        <v>0</v>
      </c>
      <c r="R31" s="118"/>
      <c r="S31" s="117">
        <f t="shared" si="4"/>
        <v>0</v>
      </c>
      <c r="T31" s="116">
        <f t="shared" si="5"/>
        <v>0</v>
      </c>
    </row>
    <row r="32" spans="1:20" ht="12.95" customHeight="1">
      <c r="A32" s="80"/>
      <c r="B32" s="78"/>
      <c r="C32" s="73" t="s">
        <v>22</v>
      </c>
      <c r="D32" s="79"/>
      <c r="E32" s="74"/>
      <c r="F32" s="75"/>
      <c r="G32" s="75"/>
      <c r="H32" s="76"/>
      <c r="I32" s="76"/>
      <c r="J32" s="76"/>
      <c r="K32" s="76"/>
      <c r="L32" s="77" t="s">
        <v>20</v>
      </c>
      <c r="M32" s="90">
        <v>2</v>
      </c>
      <c r="N32" s="91"/>
      <c r="O32" s="92"/>
      <c r="P32" s="116"/>
      <c r="Q32" s="117">
        <f t="shared" si="3"/>
        <v>0</v>
      </c>
      <c r="R32" s="118"/>
      <c r="S32" s="117">
        <f t="shared" si="4"/>
        <v>0</v>
      </c>
      <c r="T32" s="116">
        <f t="shared" si="5"/>
        <v>0</v>
      </c>
    </row>
    <row r="33" spans="1:20" ht="12.95" customHeight="1">
      <c r="A33" s="80"/>
      <c r="B33" s="78"/>
      <c r="C33" s="73" t="s">
        <v>23</v>
      </c>
      <c r="D33" s="79"/>
      <c r="E33" s="74"/>
      <c r="F33" s="75"/>
      <c r="G33" s="75"/>
      <c r="H33" s="76"/>
      <c r="I33" s="76"/>
      <c r="J33" s="76"/>
      <c r="K33" s="76"/>
      <c r="L33" s="77" t="s">
        <v>20</v>
      </c>
      <c r="M33" s="90">
        <v>2</v>
      </c>
      <c r="N33" s="91"/>
      <c r="O33" s="92"/>
      <c r="P33" s="116"/>
      <c r="Q33" s="117">
        <f t="shared" si="3"/>
        <v>0</v>
      </c>
      <c r="R33" s="118"/>
      <c r="S33" s="117">
        <f t="shared" si="4"/>
        <v>0</v>
      </c>
      <c r="T33" s="116">
        <f t="shared" si="5"/>
        <v>0</v>
      </c>
    </row>
    <row r="34" spans="1:20" ht="12.95" customHeight="1">
      <c r="A34" s="80"/>
      <c r="B34" s="78"/>
      <c r="C34" s="73"/>
      <c r="D34" s="74"/>
      <c r="E34" s="74"/>
      <c r="F34" s="75"/>
      <c r="G34" s="75"/>
      <c r="H34" s="76"/>
      <c r="I34" s="76"/>
      <c r="J34" s="76"/>
      <c r="K34" s="76"/>
      <c r="L34" s="77"/>
      <c r="M34" s="90"/>
      <c r="N34" s="91"/>
      <c r="O34" s="92"/>
      <c r="P34" s="116"/>
      <c r="Q34" s="117">
        <f t="shared" si="3"/>
        <v>0</v>
      </c>
      <c r="R34" s="118"/>
      <c r="S34" s="117">
        <f t="shared" si="4"/>
        <v>0</v>
      </c>
      <c r="T34" s="116">
        <f t="shared" si="5"/>
        <v>0</v>
      </c>
    </row>
    <row r="35" spans="1:20" ht="12.95" customHeight="1">
      <c r="A35" s="71" t="s">
        <v>80</v>
      </c>
      <c r="B35" s="78" t="s">
        <v>71</v>
      </c>
      <c r="C35" s="73"/>
      <c r="D35" s="79"/>
      <c r="E35" s="74"/>
      <c r="F35" s="75"/>
      <c r="G35" s="75"/>
      <c r="H35" s="76"/>
      <c r="I35" s="76"/>
      <c r="J35" s="76"/>
      <c r="K35" s="76"/>
      <c r="L35" s="77"/>
      <c r="M35" s="90"/>
      <c r="N35" s="91"/>
      <c r="O35" s="92"/>
      <c r="P35" s="116"/>
      <c r="Q35" s="117">
        <f t="shared" si="3"/>
        <v>0</v>
      </c>
      <c r="R35" s="118"/>
      <c r="S35" s="117">
        <f t="shared" si="4"/>
        <v>0</v>
      </c>
      <c r="T35" s="116">
        <f t="shared" si="5"/>
        <v>0</v>
      </c>
    </row>
    <row r="36" spans="1:20" ht="12.95" customHeight="1">
      <c r="A36" s="80"/>
      <c r="B36" s="72" t="s">
        <v>26</v>
      </c>
      <c r="C36" s="81"/>
      <c r="D36" s="79"/>
      <c r="E36" s="74"/>
      <c r="F36" s="75"/>
      <c r="G36" s="75"/>
      <c r="H36" s="76"/>
      <c r="I36" s="76"/>
      <c r="J36" s="76"/>
      <c r="K36" s="76"/>
      <c r="L36" s="77"/>
      <c r="M36" s="90"/>
      <c r="N36" s="91"/>
      <c r="O36" s="92"/>
      <c r="P36" s="116"/>
      <c r="Q36" s="117">
        <f t="shared" si="3"/>
        <v>0</v>
      </c>
      <c r="R36" s="118"/>
      <c r="S36" s="117">
        <f t="shared" si="4"/>
        <v>0</v>
      </c>
      <c r="T36" s="116">
        <f t="shared" si="5"/>
        <v>0</v>
      </c>
    </row>
    <row r="37" spans="1:20" ht="12.95" customHeight="1">
      <c r="A37" s="80"/>
      <c r="B37" s="82" t="s">
        <v>27</v>
      </c>
      <c r="C37" s="73"/>
      <c r="D37" s="79"/>
      <c r="E37" s="74"/>
      <c r="F37" s="75"/>
      <c r="G37" s="75"/>
      <c r="H37" s="76"/>
      <c r="I37" s="76"/>
      <c r="J37" s="76"/>
      <c r="K37" s="76"/>
      <c r="L37" s="77" t="s">
        <v>20</v>
      </c>
      <c r="M37" s="90">
        <v>2</v>
      </c>
      <c r="N37" s="91"/>
      <c r="O37" s="92"/>
      <c r="P37" s="116"/>
      <c r="Q37" s="117">
        <f t="shared" si="3"/>
        <v>0</v>
      </c>
      <c r="R37" s="118"/>
      <c r="S37" s="117">
        <f t="shared" si="4"/>
        <v>0</v>
      </c>
      <c r="T37" s="116">
        <f t="shared" si="5"/>
        <v>0</v>
      </c>
    </row>
    <row r="38" spans="1:20" ht="12.95" customHeight="1">
      <c r="A38" s="80"/>
      <c r="B38" s="82" t="s">
        <v>28</v>
      </c>
      <c r="C38" s="73"/>
      <c r="D38" s="79"/>
      <c r="E38" s="74"/>
      <c r="F38" s="75"/>
      <c r="G38" s="75"/>
      <c r="H38" s="76"/>
      <c r="I38" s="76"/>
      <c r="J38" s="76"/>
      <c r="K38" s="76"/>
      <c r="L38" s="77" t="s">
        <v>20</v>
      </c>
      <c r="M38" s="90">
        <v>2</v>
      </c>
      <c r="N38" s="91"/>
      <c r="O38" s="92"/>
      <c r="P38" s="116"/>
      <c r="Q38" s="117">
        <f t="shared" si="3"/>
        <v>0</v>
      </c>
      <c r="R38" s="118"/>
      <c r="S38" s="117">
        <f t="shared" si="4"/>
        <v>0</v>
      </c>
      <c r="T38" s="116">
        <f t="shared" si="5"/>
        <v>0</v>
      </c>
    </row>
    <row r="39" spans="1:20" ht="12.95" customHeight="1">
      <c r="A39" s="80"/>
      <c r="B39" s="82"/>
      <c r="C39" s="73"/>
      <c r="D39" s="79"/>
      <c r="E39" s="74"/>
      <c r="F39" s="75"/>
      <c r="G39" s="75"/>
      <c r="H39" s="76"/>
      <c r="I39" s="76"/>
      <c r="J39" s="76"/>
      <c r="K39" s="76"/>
      <c r="L39" s="77"/>
      <c r="M39" s="90"/>
      <c r="N39" s="91"/>
      <c r="O39" s="92"/>
      <c r="P39" s="116"/>
      <c r="Q39" s="117">
        <f t="shared" si="3"/>
        <v>0</v>
      </c>
      <c r="R39" s="118"/>
      <c r="S39" s="117">
        <f t="shared" si="4"/>
        <v>0</v>
      </c>
      <c r="T39" s="116">
        <f t="shared" si="5"/>
        <v>0</v>
      </c>
    </row>
    <row r="40" spans="1:20" ht="12.95" customHeight="1">
      <c r="A40" s="71" t="s">
        <v>79</v>
      </c>
      <c r="B40" s="78" t="s">
        <v>72</v>
      </c>
      <c r="C40" s="73"/>
      <c r="D40" s="79"/>
      <c r="E40" s="74"/>
      <c r="F40" s="75"/>
      <c r="G40" s="75"/>
      <c r="H40" s="76"/>
      <c r="I40" s="76"/>
      <c r="J40" s="76"/>
      <c r="K40" s="76"/>
      <c r="L40" s="77"/>
      <c r="M40" s="90"/>
      <c r="N40" s="91"/>
      <c r="O40" s="92"/>
      <c r="P40" s="116"/>
      <c r="Q40" s="117">
        <f t="shared" si="3"/>
        <v>0</v>
      </c>
      <c r="R40" s="118"/>
      <c r="S40" s="117">
        <f t="shared" si="4"/>
        <v>0</v>
      </c>
      <c r="T40" s="116">
        <f t="shared" si="5"/>
        <v>0</v>
      </c>
    </row>
    <row r="41" spans="1:20" ht="12.95" customHeight="1">
      <c r="A41" s="80"/>
      <c r="B41" s="72" t="s">
        <v>18</v>
      </c>
      <c r="C41" s="81"/>
      <c r="D41" s="79"/>
      <c r="E41" s="74"/>
      <c r="F41" s="75"/>
      <c r="G41" s="75"/>
      <c r="H41" s="76"/>
      <c r="I41" s="76"/>
      <c r="J41" s="76"/>
      <c r="K41" s="76"/>
      <c r="L41" s="77"/>
      <c r="M41" s="90"/>
      <c r="N41" s="91"/>
      <c r="O41" s="92"/>
      <c r="P41" s="116"/>
      <c r="Q41" s="117">
        <f t="shared" si="3"/>
        <v>0</v>
      </c>
      <c r="R41" s="118"/>
      <c r="S41" s="117">
        <f t="shared" si="4"/>
        <v>0</v>
      </c>
      <c r="T41" s="116">
        <f t="shared" si="5"/>
        <v>0</v>
      </c>
    </row>
    <row r="42" spans="1:20" ht="12.95" customHeight="1">
      <c r="A42" s="80"/>
      <c r="B42" s="82" t="s">
        <v>28</v>
      </c>
      <c r="C42" s="73"/>
      <c r="D42" s="79"/>
      <c r="E42" s="74"/>
      <c r="F42" s="75"/>
      <c r="G42" s="75"/>
      <c r="H42" s="76"/>
      <c r="I42" s="76"/>
      <c r="J42" s="76"/>
      <c r="K42" s="76"/>
      <c r="L42" s="77" t="s">
        <v>20</v>
      </c>
      <c r="M42" s="90">
        <v>12</v>
      </c>
      <c r="N42" s="91"/>
      <c r="O42" s="92"/>
      <c r="P42" s="116"/>
      <c r="Q42" s="117">
        <f t="shared" si="3"/>
        <v>0</v>
      </c>
      <c r="R42" s="118"/>
      <c r="S42" s="117">
        <f t="shared" si="4"/>
        <v>0</v>
      </c>
      <c r="T42" s="116">
        <f t="shared" si="5"/>
        <v>0</v>
      </c>
    </row>
    <row r="43" spans="1:20" ht="12.95" customHeight="1">
      <c r="A43" s="80"/>
      <c r="B43" s="82" t="s">
        <v>29</v>
      </c>
      <c r="C43" s="73"/>
      <c r="D43" s="79"/>
      <c r="E43" s="74"/>
      <c r="F43" s="75"/>
      <c r="G43" s="75"/>
      <c r="H43" s="76"/>
      <c r="I43" s="76"/>
      <c r="J43" s="76"/>
      <c r="K43" s="76"/>
      <c r="L43" s="77" t="s">
        <v>20</v>
      </c>
      <c r="M43" s="90">
        <v>4</v>
      </c>
      <c r="N43" s="91"/>
      <c r="O43" s="92"/>
      <c r="P43" s="116"/>
      <c r="Q43" s="117">
        <f t="shared" si="3"/>
        <v>0</v>
      </c>
      <c r="R43" s="118"/>
      <c r="S43" s="117">
        <f t="shared" si="4"/>
        <v>0</v>
      </c>
      <c r="T43" s="116">
        <f t="shared" si="5"/>
        <v>0</v>
      </c>
    </row>
    <row r="44" spans="1:20" ht="12.95" customHeight="1">
      <c r="A44" s="80"/>
      <c r="B44" s="72"/>
      <c r="C44" s="73"/>
      <c r="D44" s="74"/>
      <c r="E44" s="74"/>
      <c r="F44" s="75"/>
      <c r="G44" s="75"/>
      <c r="H44" s="76"/>
      <c r="I44" s="76"/>
      <c r="J44" s="76"/>
      <c r="K44" s="76"/>
      <c r="L44" s="77"/>
      <c r="M44" s="90"/>
      <c r="N44" s="91"/>
      <c r="O44" s="92"/>
      <c r="P44" s="116"/>
      <c r="Q44" s="117">
        <f t="shared" si="3"/>
        <v>0</v>
      </c>
      <c r="R44" s="118"/>
      <c r="S44" s="117">
        <f t="shared" si="4"/>
        <v>0</v>
      </c>
      <c r="T44" s="116">
        <f t="shared" si="5"/>
        <v>0</v>
      </c>
    </row>
    <row r="45" spans="1:20" ht="12.95" customHeight="1">
      <c r="A45" s="80"/>
      <c r="B45" s="72" t="s">
        <v>73</v>
      </c>
      <c r="C45" s="73"/>
      <c r="D45" s="74"/>
      <c r="E45" s="74"/>
      <c r="F45" s="75"/>
      <c r="G45" s="75"/>
      <c r="H45" s="76"/>
      <c r="I45" s="76"/>
      <c r="J45" s="76"/>
      <c r="K45" s="76"/>
      <c r="L45" s="77"/>
      <c r="M45" s="90"/>
      <c r="N45" s="91"/>
      <c r="O45" s="92"/>
      <c r="P45" s="116"/>
      <c r="Q45" s="117">
        <f t="shared" si="3"/>
        <v>0</v>
      </c>
      <c r="R45" s="118"/>
      <c r="S45" s="117">
        <f t="shared" si="4"/>
        <v>0</v>
      </c>
      <c r="T45" s="116">
        <f t="shared" si="5"/>
        <v>0</v>
      </c>
    </row>
    <row r="46" spans="1:20" ht="12.95" customHeight="1">
      <c r="A46" s="80"/>
      <c r="B46" s="82" t="s">
        <v>30</v>
      </c>
      <c r="C46" s="73"/>
      <c r="D46" s="79"/>
      <c r="E46" s="74"/>
      <c r="F46" s="75"/>
      <c r="G46" s="75"/>
      <c r="H46" s="76"/>
      <c r="I46" s="76"/>
      <c r="J46" s="76"/>
      <c r="K46" s="76"/>
      <c r="L46" s="77" t="s">
        <v>20</v>
      </c>
      <c r="M46" s="90">
        <v>2</v>
      </c>
      <c r="N46" s="91"/>
      <c r="O46" s="92"/>
      <c r="P46" s="116"/>
      <c r="Q46" s="117">
        <f t="shared" si="3"/>
        <v>0</v>
      </c>
      <c r="R46" s="118"/>
      <c r="S46" s="117">
        <f t="shared" si="4"/>
        <v>0</v>
      </c>
      <c r="T46" s="116">
        <f t="shared" si="5"/>
        <v>0</v>
      </c>
    </row>
    <row r="47" spans="1:20" ht="12.95" customHeight="1">
      <c r="A47" s="80"/>
      <c r="B47" s="82"/>
      <c r="C47" s="73"/>
      <c r="D47" s="79"/>
      <c r="E47" s="74"/>
      <c r="F47" s="75"/>
      <c r="G47" s="75"/>
      <c r="H47" s="76"/>
      <c r="I47" s="76"/>
      <c r="J47" s="76"/>
      <c r="K47" s="76"/>
      <c r="L47" s="77"/>
      <c r="M47" s="90"/>
      <c r="N47" s="91"/>
      <c r="O47" s="92"/>
      <c r="P47" s="116"/>
      <c r="Q47" s="117"/>
      <c r="R47" s="118"/>
      <c r="S47" s="117"/>
      <c r="T47" s="116"/>
    </row>
    <row r="48" spans="1:20" ht="12.95" customHeight="1">
      <c r="A48" s="80"/>
      <c r="B48" s="82"/>
      <c r="C48" s="73"/>
      <c r="D48" s="79"/>
      <c r="E48" s="74"/>
      <c r="F48" s="75"/>
      <c r="G48" s="75"/>
      <c r="H48" s="76"/>
      <c r="I48" s="76"/>
      <c r="J48" s="76"/>
      <c r="K48" s="76"/>
      <c r="L48" s="77"/>
      <c r="M48" s="90"/>
      <c r="N48" s="91"/>
      <c r="O48" s="92"/>
      <c r="P48" s="116"/>
      <c r="Q48" s="117"/>
      <c r="R48" s="118"/>
      <c r="S48" s="117"/>
      <c r="T48" s="116"/>
    </row>
    <row r="49" spans="1:20" ht="12.95" customHeight="1">
      <c r="A49" s="80"/>
      <c r="B49" s="82"/>
      <c r="C49" s="73"/>
      <c r="D49" s="79"/>
      <c r="E49" s="74"/>
      <c r="F49" s="75"/>
      <c r="G49" s="75"/>
      <c r="H49" s="76"/>
      <c r="I49" s="76"/>
      <c r="J49" s="76"/>
      <c r="K49" s="76"/>
      <c r="L49" s="77"/>
      <c r="M49" s="90"/>
      <c r="N49" s="91"/>
      <c r="O49" s="92"/>
      <c r="P49" s="116"/>
      <c r="Q49" s="117"/>
      <c r="R49" s="118"/>
      <c r="S49" s="117"/>
      <c r="T49" s="116"/>
    </row>
    <row r="50" spans="1:22" ht="12.95" customHeight="1">
      <c r="A50" s="71"/>
      <c r="B50" s="78"/>
      <c r="C50" s="73"/>
      <c r="D50" s="74"/>
      <c r="E50" s="74"/>
      <c r="F50" s="75"/>
      <c r="G50" s="75"/>
      <c r="H50" s="76"/>
      <c r="I50" s="76"/>
      <c r="J50" s="76"/>
      <c r="K50" s="76"/>
      <c r="L50" s="89"/>
      <c r="M50" s="95"/>
      <c r="N50" s="98"/>
      <c r="O50" s="96"/>
      <c r="P50" s="97"/>
      <c r="Q50" s="98">
        <f>P50*M50</f>
        <v>0</v>
      </c>
      <c r="R50" s="115"/>
      <c r="S50" s="98">
        <f>R50*M50</f>
        <v>0</v>
      </c>
      <c r="T50" s="97">
        <f>S50+Q50</f>
        <v>0</v>
      </c>
      <c r="U50" s="1"/>
      <c r="V50" s="3"/>
    </row>
    <row r="51" spans="1:20" ht="12.95" customHeight="1">
      <c r="A51" s="100"/>
      <c r="B51" s="101" t="s">
        <v>31</v>
      </c>
      <c r="C51" s="102">
        <v>0</v>
      </c>
      <c r="D51" s="102">
        <v>0</v>
      </c>
      <c r="E51" s="103">
        <v>0</v>
      </c>
      <c r="F51" s="104">
        <v>0</v>
      </c>
      <c r="G51" s="104">
        <v>0</v>
      </c>
      <c r="H51" s="105"/>
      <c r="I51" s="105"/>
      <c r="J51" s="105"/>
      <c r="K51" s="106"/>
      <c r="L51" s="106"/>
      <c r="M51" s="68">
        <f aca="true" t="shared" si="6" ref="M51:M57">SUM($H51:$L51)</f>
        <v>0</v>
      </c>
      <c r="N51" s="69">
        <v>0</v>
      </c>
      <c r="O51" s="107">
        <f aca="true" t="shared" si="7" ref="O51:O61">$M51*N51</f>
        <v>0</v>
      </c>
      <c r="P51" s="108">
        <v>0</v>
      </c>
      <c r="Q51" s="109">
        <f aca="true" t="shared" si="8" ref="Q51:Q61">M51*P51</f>
        <v>0</v>
      </c>
      <c r="R51" s="110">
        <v>0</v>
      </c>
      <c r="S51" s="109">
        <f aca="true" t="shared" si="9" ref="S51:S61">M51*R51</f>
        <v>0</v>
      </c>
      <c r="T51" s="109"/>
    </row>
    <row r="52" spans="1:20" ht="12.95" customHeight="1">
      <c r="A52" s="71" t="s">
        <v>81</v>
      </c>
      <c r="B52" s="101" t="s">
        <v>32</v>
      </c>
      <c r="C52" s="102"/>
      <c r="D52" s="102"/>
      <c r="E52" s="103">
        <v>0</v>
      </c>
      <c r="F52" s="104">
        <v>0</v>
      </c>
      <c r="G52" s="104">
        <v>0</v>
      </c>
      <c r="H52" s="105"/>
      <c r="I52" s="105"/>
      <c r="J52" s="105"/>
      <c r="K52" s="106"/>
      <c r="L52" s="106"/>
      <c r="M52" s="68">
        <f t="shared" si="6"/>
        <v>0</v>
      </c>
      <c r="N52" s="69">
        <v>0</v>
      </c>
      <c r="O52" s="107">
        <f t="shared" si="7"/>
        <v>0</v>
      </c>
      <c r="P52" s="108">
        <v>0</v>
      </c>
      <c r="Q52" s="109">
        <f t="shared" si="8"/>
        <v>0</v>
      </c>
      <c r="R52" s="110">
        <v>0</v>
      </c>
      <c r="S52" s="109">
        <f t="shared" si="9"/>
        <v>0</v>
      </c>
      <c r="T52" s="109"/>
    </row>
    <row r="53" spans="1:20" ht="12.95" customHeight="1">
      <c r="A53" s="100"/>
      <c r="B53" s="101" t="s">
        <v>33</v>
      </c>
      <c r="C53" s="102" t="s">
        <v>34</v>
      </c>
      <c r="D53" s="102" t="s">
        <v>35</v>
      </c>
      <c r="E53" s="103" t="s">
        <v>36</v>
      </c>
      <c r="F53" s="104">
        <v>0</v>
      </c>
      <c r="G53" s="104">
        <v>0</v>
      </c>
      <c r="H53" s="105"/>
      <c r="I53" s="105"/>
      <c r="J53" s="105"/>
      <c r="K53" s="106"/>
      <c r="L53" s="106"/>
      <c r="M53" s="68">
        <f t="shared" si="6"/>
        <v>0</v>
      </c>
      <c r="N53" s="69">
        <v>0</v>
      </c>
      <c r="O53" s="107">
        <f t="shared" si="7"/>
        <v>0</v>
      </c>
      <c r="P53" s="108">
        <v>0</v>
      </c>
      <c r="Q53" s="109">
        <f t="shared" si="8"/>
        <v>0</v>
      </c>
      <c r="R53" s="110">
        <v>0</v>
      </c>
      <c r="S53" s="109">
        <f t="shared" si="9"/>
        <v>0</v>
      </c>
      <c r="T53" s="109"/>
    </row>
    <row r="54" spans="1:20" ht="12.95" customHeight="1">
      <c r="A54" s="100"/>
      <c r="B54" s="101" t="s">
        <v>37</v>
      </c>
      <c r="C54" s="102" t="s">
        <v>34</v>
      </c>
      <c r="D54" s="102" t="s">
        <v>38</v>
      </c>
      <c r="E54" s="103" t="s">
        <v>39</v>
      </c>
      <c r="F54" s="104">
        <v>0</v>
      </c>
      <c r="G54" s="104">
        <v>0</v>
      </c>
      <c r="H54" s="105"/>
      <c r="I54" s="105"/>
      <c r="J54" s="105"/>
      <c r="K54" s="106"/>
      <c r="L54" s="106"/>
      <c r="M54" s="68">
        <f t="shared" si="6"/>
        <v>0</v>
      </c>
      <c r="N54" s="69">
        <v>0</v>
      </c>
      <c r="O54" s="107">
        <f t="shared" si="7"/>
        <v>0</v>
      </c>
      <c r="P54" s="108">
        <v>0</v>
      </c>
      <c r="Q54" s="109">
        <f t="shared" si="8"/>
        <v>0</v>
      </c>
      <c r="R54" s="110">
        <v>0</v>
      </c>
      <c r="S54" s="109">
        <f t="shared" si="9"/>
        <v>0</v>
      </c>
      <c r="T54" s="109"/>
    </row>
    <row r="55" spans="1:20" ht="12.95" customHeight="1">
      <c r="A55" s="100"/>
      <c r="B55" s="101" t="s">
        <v>40</v>
      </c>
      <c r="C55" s="102" t="s">
        <v>34</v>
      </c>
      <c r="D55" s="102" t="s">
        <v>41</v>
      </c>
      <c r="E55" s="103">
        <v>11701</v>
      </c>
      <c r="F55" s="104">
        <v>0</v>
      </c>
      <c r="G55" s="104">
        <v>0</v>
      </c>
      <c r="H55" s="105"/>
      <c r="I55" s="105"/>
      <c r="J55" s="105"/>
      <c r="K55" s="106"/>
      <c r="L55" s="106"/>
      <c r="M55" s="68">
        <f t="shared" si="6"/>
        <v>0</v>
      </c>
      <c r="N55" s="69">
        <v>0</v>
      </c>
      <c r="O55" s="107">
        <f t="shared" si="7"/>
        <v>0</v>
      </c>
      <c r="P55" s="108">
        <v>0</v>
      </c>
      <c r="Q55" s="109">
        <f t="shared" si="8"/>
        <v>0</v>
      </c>
      <c r="R55" s="110">
        <v>0</v>
      </c>
      <c r="S55" s="109">
        <f t="shared" si="9"/>
        <v>0</v>
      </c>
      <c r="T55" s="109"/>
    </row>
    <row r="56" spans="1:20" ht="12.95" customHeight="1">
      <c r="A56" s="100"/>
      <c r="B56" s="101" t="s">
        <v>42</v>
      </c>
      <c r="C56" s="102" t="s">
        <v>43</v>
      </c>
      <c r="D56" s="102" t="s">
        <v>44</v>
      </c>
      <c r="E56" s="103">
        <v>0</v>
      </c>
      <c r="F56" s="104">
        <v>0</v>
      </c>
      <c r="G56" s="104">
        <v>0</v>
      </c>
      <c r="H56" s="105"/>
      <c r="I56" s="105"/>
      <c r="J56" s="105"/>
      <c r="K56" s="106"/>
      <c r="L56" s="106"/>
      <c r="M56" s="68">
        <f t="shared" si="6"/>
        <v>0</v>
      </c>
      <c r="N56" s="69">
        <v>0</v>
      </c>
      <c r="O56" s="107">
        <f t="shared" si="7"/>
        <v>0</v>
      </c>
      <c r="P56" s="108">
        <v>0</v>
      </c>
      <c r="Q56" s="109">
        <f t="shared" si="8"/>
        <v>0</v>
      </c>
      <c r="R56" s="110">
        <v>0</v>
      </c>
      <c r="S56" s="109">
        <f t="shared" si="9"/>
        <v>0</v>
      </c>
      <c r="T56" s="109"/>
    </row>
    <row r="57" spans="1:20" ht="12.95" customHeight="1">
      <c r="A57" s="100"/>
      <c r="B57" s="101">
        <v>0</v>
      </c>
      <c r="C57" s="102">
        <v>0</v>
      </c>
      <c r="D57" s="102">
        <v>0</v>
      </c>
      <c r="E57" s="103">
        <v>0</v>
      </c>
      <c r="F57" s="104">
        <v>0</v>
      </c>
      <c r="G57" s="104">
        <v>0</v>
      </c>
      <c r="H57" s="105"/>
      <c r="I57" s="105"/>
      <c r="J57" s="105"/>
      <c r="K57" s="106"/>
      <c r="L57" s="106"/>
      <c r="M57" s="68">
        <f t="shared" si="6"/>
        <v>0</v>
      </c>
      <c r="N57" s="69">
        <v>0</v>
      </c>
      <c r="O57" s="107">
        <f t="shared" si="7"/>
        <v>0</v>
      </c>
      <c r="P57" s="108">
        <v>0</v>
      </c>
      <c r="Q57" s="109">
        <f t="shared" si="8"/>
        <v>0</v>
      </c>
      <c r="R57" s="110">
        <v>0</v>
      </c>
      <c r="S57" s="109">
        <f t="shared" si="9"/>
        <v>0</v>
      </c>
      <c r="T57" s="109"/>
    </row>
    <row r="58" spans="1:20" ht="12.95" customHeight="1">
      <c r="A58" s="100"/>
      <c r="B58" s="101" t="s">
        <v>45</v>
      </c>
      <c r="C58" s="102" t="s">
        <v>46</v>
      </c>
      <c r="D58" s="102" t="s">
        <v>47</v>
      </c>
      <c r="E58" s="103">
        <v>0</v>
      </c>
      <c r="F58" s="104">
        <v>80</v>
      </c>
      <c r="G58" s="104">
        <v>16</v>
      </c>
      <c r="H58" s="105">
        <v>4</v>
      </c>
      <c r="I58" s="105"/>
      <c r="J58" s="105"/>
      <c r="K58" s="106"/>
      <c r="L58" s="106"/>
      <c r="M58" s="68">
        <v>8</v>
      </c>
      <c r="N58" s="69">
        <v>0</v>
      </c>
      <c r="O58" s="107">
        <f t="shared" si="7"/>
        <v>0</v>
      </c>
      <c r="P58" s="108"/>
      <c r="Q58" s="109">
        <f t="shared" si="8"/>
        <v>0</v>
      </c>
      <c r="R58" s="110"/>
      <c r="S58" s="109">
        <f t="shared" si="9"/>
        <v>0</v>
      </c>
      <c r="T58" s="111">
        <f>Q58+S58</f>
        <v>0</v>
      </c>
    </row>
    <row r="59" spans="1:20" ht="12.95" customHeight="1">
      <c r="A59" s="100"/>
      <c r="B59" s="101" t="s">
        <v>68</v>
      </c>
      <c r="C59" s="122" t="s">
        <v>48</v>
      </c>
      <c r="D59" s="122" t="s">
        <v>47</v>
      </c>
      <c r="E59" s="123">
        <v>0</v>
      </c>
      <c r="F59" s="124">
        <v>150</v>
      </c>
      <c r="G59" s="104">
        <v>16</v>
      </c>
      <c r="H59" s="105">
        <v>6</v>
      </c>
      <c r="I59" s="105"/>
      <c r="J59" s="105"/>
      <c r="K59" s="106"/>
      <c r="L59" s="106"/>
      <c r="M59" s="68">
        <v>12</v>
      </c>
      <c r="N59" s="69">
        <v>0</v>
      </c>
      <c r="O59" s="107">
        <f t="shared" si="7"/>
        <v>0</v>
      </c>
      <c r="P59" s="108"/>
      <c r="Q59" s="109">
        <f t="shared" si="8"/>
        <v>0</v>
      </c>
      <c r="R59" s="110"/>
      <c r="S59" s="109">
        <f t="shared" si="9"/>
        <v>0</v>
      </c>
      <c r="T59" s="111">
        <f>Q59+S59</f>
        <v>0</v>
      </c>
    </row>
    <row r="60" spans="1:20" ht="12.95" customHeight="1">
      <c r="A60" s="100"/>
      <c r="B60" s="101" t="s">
        <v>49</v>
      </c>
      <c r="C60" s="122" t="s">
        <v>50</v>
      </c>
      <c r="D60" s="122" t="s">
        <v>47</v>
      </c>
      <c r="E60" s="123">
        <v>0</v>
      </c>
      <c r="F60" s="124">
        <v>250</v>
      </c>
      <c r="G60" s="104">
        <v>16</v>
      </c>
      <c r="H60" s="105">
        <v>16</v>
      </c>
      <c r="I60" s="105"/>
      <c r="J60" s="105"/>
      <c r="K60" s="106"/>
      <c r="L60" s="106"/>
      <c r="M60" s="68">
        <v>32</v>
      </c>
      <c r="N60" s="69">
        <v>0</v>
      </c>
      <c r="O60" s="107">
        <f t="shared" si="7"/>
        <v>0</v>
      </c>
      <c r="P60" s="108"/>
      <c r="Q60" s="109">
        <f t="shared" si="8"/>
        <v>0</v>
      </c>
      <c r="R60" s="110"/>
      <c r="S60" s="109">
        <f t="shared" si="9"/>
        <v>0</v>
      </c>
      <c r="T60" s="111">
        <f>Q60+S60</f>
        <v>0</v>
      </c>
    </row>
    <row r="61" spans="1:20" ht="12.95" customHeight="1">
      <c r="A61" s="100"/>
      <c r="B61" s="101" t="s">
        <v>69</v>
      </c>
      <c r="C61" s="122" t="s">
        <v>50</v>
      </c>
      <c r="D61" s="122" t="s">
        <v>47</v>
      </c>
      <c r="E61" s="123">
        <v>0</v>
      </c>
      <c r="F61" s="124">
        <v>300</v>
      </c>
      <c r="G61" s="104">
        <v>16</v>
      </c>
      <c r="H61" s="105">
        <v>4</v>
      </c>
      <c r="I61" s="105"/>
      <c r="J61" s="105"/>
      <c r="K61" s="106"/>
      <c r="L61" s="106"/>
      <c r="M61" s="68">
        <v>8</v>
      </c>
      <c r="N61" s="69">
        <v>0</v>
      </c>
      <c r="O61" s="107">
        <f t="shared" si="7"/>
        <v>0</v>
      </c>
      <c r="P61" s="108"/>
      <c r="Q61" s="109">
        <f t="shared" si="8"/>
        <v>0</v>
      </c>
      <c r="R61" s="110"/>
      <c r="S61" s="109">
        <f t="shared" si="9"/>
        <v>0</v>
      </c>
      <c r="T61" s="111">
        <f>Q61+S61</f>
        <v>0</v>
      </c>
    </row>
    <row r="62" spans="1:20" ht="12.95" customHeight="1">
      <c r="A62" s="100"/>
      <c r="B62" s="101"/>
      <c r="C62" s="102"/>
      <c r="D62" s="102"/>
      <c r="E62" s="103"/>
      <c r="F62" s="104"/>
      <c r="G62" s="104"/>
      <c r="H62" s="105"/>
      <c r="I62" s="105"/>
      <c r="J62" s="105"/>
      <c r="K62" s="106"/>
      <c r="L62" s="106"/>
      <c r="M62" s="68"/>
      <c r="N62" s="69"/>
      <c r="O62" s="107"/>
      <c r="P62" s="108"/>
      <c r="Q62" s="109"/>
      <c r="R62" s="110"/>
      <c r="S62" s="109"/>
      <c r="T62" s="111"/>
    </row>
    <row r="63" spans="1:20" ht="12.95" customHeight="1">
      <c r="A63" s="71" t="s">
        <v>82</v>
      </c>
      <c r="B63" s="112" t="s">
        <v>51</v>
      </c>
      <c r="C63" s="102"/>
      <c r="D63" s="102"/>
      <c r="E63" s="103"/>
      <c r="F63" s="104">
        <v>0</v>
      </c>
      <c r="G63" s="104">
        <v>0</v>
      </c>
      <c r="H63" s="105">
        <v>1</v>
      </c>
      <c r="I63" s="105"/>
      <c r="J63" s="105"/>
      <c r="K63" s="106"/>
      <c r="L63" s="106"/>
      <c r="M63" s="68">
        <v>2</v>
      </c>
      <c r="N63" s="70">
        <v>0</v>
      </c>
      <c r="O63" s="107">
        <f aca="true" t="shared" si="10" ref="O63:O78">$M63*N63</f>
        <v>0</v>
      </c>
      <c r="P63" s="108">
        <v>0</v>
      </c>
      <c r="Q63" s="109">
        <f aca="true" t="shared" si="11" ref="Q63:Q83">M63*P63</f>
        <v>0</v>
      </c>
      <c r="R63" s="110"/>
      <c r="S63" s="109">
        <f aca="true" t="shared" si="12" ref="S63:S71">M63*R63</f>
        <v>0</v>
      </c>
      <c r="T63" s="109">
        <f>Q63+S63</f>
        <v>0</v>
      </c>
    </row>
    <row r="64" spans="1:20" ht="12.95" customHeight="1">
      <c r="A64" s="113"/>
      <c r="B64" s="112"/>
      <c r="C64" s="102"/>
      <c r="D64" s="102"/>
      <c r="E64" s="103"/>
      <c r="F64" s="104">
        <v>0</v>
      </c>
      <c r="G64" s="104">
        <v>0</v>
      </c>
      <c r="H64" s="105"/>
      <c r="I64" s="105"/>
      <c r="J64" s="105"/>
      <c r="K64" s="106"/>
      <c r="L64" s="106"/>
      <c r="M64" s="68">
        <v>0</v>
      </c>
      <c r="N64" s="70">
        <v>0</v>
      </c>
      <c r="O64" s="107">
        <f t="shared" si="10"/>
        <v>0</v>
      </c>
      <c r="P64" s="108">
        <v>0</v>
      </c>
      <c r="Q64" s="109">
        <f t="shared" si="11"/>
        <v>0</v>
      </c>
      <c r="R64" s="110"/>
      <c r="S64" s="109">
        <f t="shared" si="12"/>
        <v>0</v>
      </c>
      <c r="T64" s="109"/>
    </row>
    <row r="65" spans="1:20" ht="12.95" customHeight="1">
      <c r="A65" s="71" t="s">
        <v>83</v>
      </c>
      <c r="B65" s="112" t="s">
        <v>53</v>
      </c>
      <c r="C65" s="102"/>
      <c r="D65" s="102"/>
      <c r="E65" s="103"/>
      <c r="F65" s="104">
        <v>0</v>
      </c>
      <c r="G65" s="104" t="s">
        <v>52</v>
      </c>
      <c r="H65" s="105">
        <v>1</v>
      </c>
      <c r="I65" s="105"/>
      <c r="J65" s="105"/>
      <c r="K65" s="106"/>
      <c r="L65" s="106"/>
      <c r="M65" s="68">
        <v>2</v>
      </c>
      <c r="N65" s="70">
        <v>0</v>
      </c>
      <c r="O65" s="107">
        <f t="shared" si="10"/>
        <v>0</v>
      </c>
      <c r="P65" s="108">
        <v>0</v>
      </c>
      <c r="Q65" s="109">
        <f t="shared" si="11"/>
        <v>0</v>
      </c>
      <c r="R65" s="110"/>
      <c r="S65" s="109">
        <f t="shared" si="12"/>
        <v>0</v>
      </c>
      <c r="T65" s="109">
        <f aca="true" t="shared" si="13" ref="T65:T71">S65</f>
        <v>0</v>
      </c>
    </row>
    <row r="66" spans="1:20" ht="12.95" customHeight="1">
      <c r="A66" s="113"/>
      <c r="B66" s="112" t="s">
        <v>54</v>
      </c>
      <c r="C66" s="102"/>
      <c r="D66" s="102"/>
      <c r="E66" s="103"/>
      <c r="F66" s="104">
        <v>0</v>
      </c>
      <c r="G66" s="104" t="s">
        <v>52</v>
      </c>
      <c r="H66" s="105">
        <v>1</v>
      </c>
      <c r="I66" s="105"/>
      <c r="J66" s="105"/>
      <c r="K66" s="106"/>
      <c r="L66" s="106"/>
      <c r="M66" s="68">
        <v>2</v>
      </c>
      <c r="N66" s="70">
        <v>0</v>
      </c>
      <c r="O66" s="107">
        <f t="shared" si="10"/>
        <v>0</v>
      </c>
      <c r="P66" s="108">
        <v>0</v>
      </c>
      <c r="Q66" s="109">
        <f t="shared" si="11"/>
        <v>0</v>
      </c>
      <c r="R66" s="121"/>
      <c r="S66" s="109">
        <f t="shared" si="12"/>
        <v>0</v>
      </c>
      <c r="T66" s="109">
        <f t="shared" si="13"/>
        <v>0</v>
      </c>
    </row>
    <row r="67" spans="1:20" ht="12.95" customHeight="1">
      <c r="A67" s="113"/>
      <c r="B67" s="112" t="s">
        <v>55</v>
      </c>
      <c r="C67" s="102"/>
      <c r="D67" s="102"/>
      <c r="E67" s="103"/>
      <c r="F67" s="104">
        <v>0</v>
      </c>
      <c r="G67" s="104" t="s">
        <v>52</v>
      </c>
      <c r="H67" s="105">
        <v>1</v>
      </c>
      <c r="I67" s="105"/>
      <c r="J67" s="105"/>
      <c r="K67" s="106"/>
      <c r="L67" s="106"/>
      <c r="M67" s="68">
        <v>2</v>
      </c>
      <c r="N67" s="70">
        <v>0</v>
      </c>
      <c r="O67" s="107">
        <f t="shared" si="10"/>
        <v>0</v>
      </c>
      <c r="P67" s="108">
        <v>0</v>
      </c>
      <c r="Q67" s="109">
        <f t="shared" si="11"/>
        <v>0</v>
      </c>
      <c r="R67" s="119"/>
      <c r="S67" s="109">
        <f t="shared" si="12"/>
        <v>0</v>
      </c>
      <c r="T67" s="109">
        <f t="shared" si="13"/>
        <v>0</v>
      </c>
    </row>
    <row r="68" spans="1:20" ht="12.95" customHeight="1">
      <c r="A68" s="113"/>
      <c r="B68" s="112" t="s">
        <v>56</v>
      </c>
      <c r="C68" s="102"/>
      <c r="D68" s="102"/>
      <c r="E68" s="103"/>
      <c r="F68" s="104">
        <v>0</v>
      </c>
      <c r="G68" s="104" t="s">
        <v>52</v>
      </c>
      <c r="H68" s="105">
        <v>1</v>
      </c>
      <c r="I68" s="105"/>
      <c r="J68" s="105"/>
      <c r="K68" s="106"/>
      <c r="L68" s="106"/>
      <c r="M68" s="68">
        <v>2</v>
      </c>
      <c r="N68" s="70">
        <v>0</v>
      </c>
      <c r="O68" s="107">
        <f t="shared" si="10"/>
        <v>0</v>
      </c>
      <c r="P68" s="108">
        <v>0</v>
      </c>
      <c r="Q68" s="109">
        <f t="shared" si="11"/>
        <v>0</v>
      </c>
      <c r="R68" s="120"/>
      <c r="S68" s="109">
        <f t="shared" si="12"/>
        <v>0</v>
      </c>
      <c r="T68" s="109">
        <f t="shared" si="13"/>
        <v>0</v>
      </c>
    </row>
    <row r="69" spans="1:20" ht="12.95" customHeight="1">
      <c r="A69" s="113"/>
      <c r="B69" s="112" t="s">
        <v>57</v>
      </c>
      <c r="C69" s="102"/>
      <c r="D69" s="102"/>
      <c r="E69" s="103"/>
      <c r="F69" s="104">
        <v>0</v>
      </c>
      <c r="G69" s="104" t="s">
        <v>52</v>
      </c>
      <c r="H69" s="105">
        <v>1</v>
      </c>
      <c r="I69" s="105"/>
      <c r="J69" s="105"/>
      <c r="K69" s="106"/>
      <c r="L69" s="106"/>
      <c r="M69" s="68">
        <v>2</v>
      </c>
      <c r="N69" s="70">
        <v>0</v>
      </c>
      <c r="O69" s="107">
        <f t="shared" si="10"/>
        <v>0</v>
      </c>
      <c r="P69" s="108">
        <v>0</v>
      </c>
      <c r="Q69" s="109">
        <f t="shared" si="11"/>
        <v>0</v>
      </c>
      <c r="R69" s="120"/>
      <c r="S69" s="109">
        <f t="shared" si="12"/>
        <v>0</v>
      </c>
      <c r="T69" s="109">
        <f t="shared" si="13"/>
        <v>0</v>
      </c>
    </row>
    <row r="70" spans="1:20" ht="12.95" customHeight="1">
      <c r="A70" s="113"/>
      <c r="B70" s="112" t="s">
        <v>58</v>
      </c>
      <c r="C70" s="102"/>
      <c r="D70" s="102"/>
      <c r="E70" s="103"/>
      <c r="F70" s="104">
        <v>0</v>
      </c>
      <c r="G70" s="104" t="s">
        <v>52</v>
      </c>
      <c r="H70" s="105">
        <v>1</v>
      </c>
      <c r="I70" s="105"/>
      <c r="J70" s="105"/>
      <c r="K70" s="106"/>
      <c r="L70" s="106"/>
      <c r="M70" s="68">
        <v>2</v>
      </c>
      <c r="N70" s="70">
        <v>0</v>
      </c>
      <c r="O70" s="107">
        <f t="shared" si="10"/>
        <v>0</v>
      </c>
      <c r="P70" s="108">
        <v>0</v>
      </c>
      <c r="Q70" s="109">
        <f t="shared" si="11"/>
        <v>0</v>
      </c>
      <c r="R70" s="121"/>
      <c r="S70" s="109">
        <f t="shared" si="12"/>
        <v>0</v>
      </c>
      <c r="T70" s="109">
        <f t="shared" si="13"/>
        <v>0</v>
      </c>
    </row>
    <row r="71" spans="1:20" ht="12.95" customHeight="1">
      <c r="A71" s="113"/>
      <c r="B71" s="112" t="s">
        <v>59</v>
      </c>
      <c r="C71" s="102"/>
      <c r="D71" s="102"/>
      <c r="E71" s="103"/>
      <c r="F71" s="104">
        <v>0</v>
      </c>
      <c r="G71" s="104" t="s">
        <v>52</v>
      </c>
      <c r="H71" s="105">
        <v>1</v>
      </c>
      <c r="I71" s="105"/>
      <c r="J71" s="105"/>
      <c r="K71" s="106"/>
      <c r="L71" s="106"/>
      <c r="M71" s="68">
        <v>1</v>
      </c>
      <c r="N71" s="70">
        <v>0</v>
      </c>
      <c r="O71" s="107">
        <f t="shared" si="10"/>
        <v>0</v>
      </c>
      <c r="P71" s="108">
        <v>0</v>
      </c>
      <c r="Q71" s="109">
        <f t="shared" si="11"/>
        <v>0</v>
      </c>
      <c r="R71" s="121"/>
      <c r="S71" s="109">
        <f t="shared" si="12"/>
        <v>0</v>
      </c>
      <c r="T71" s="109">
        <f t="shared" si="13"/>
        <v>0</v>
      </c>
    </row>
    <row r="72" spans="1:20" ht="12.95" customHeight="1">
      <c r="A72" s="113"/>
      <c r="B72" s="112"/>
      <c r="C72" s="102"/>
      <c r="D72" s="102"/>
      <c r="E72" s="103"/>
      <c r="F72" s="104">
        <v>0</v>
      </c>
      <c r="G72" s="104"/>
      <c r="H72" s="105"/>
      <c r="I72" s="105"/>
      <c r="J72" s="105"/>
      <c r="K72" s="106"/>
      <c r="L72" s="106"/>
      <c r="M72" s="68">
        <v>0</v>
      </c>
      <c r="N72" s="70">
        <v>0</v>
      </c>
      <c r="O72" s="107">
        <f t="shared" si="10"/>
        <v>0</v>
      </c>
      <c r="P72" s="108">
        <v>0</v>
      </c>
      <c r="Q72" s="109">
        <f t="shared" si="11"/>
        <v>0</v>
      </c>
      <c r="R72" s="110"/>
      <c r="S72" s="109"/>
      <c r="T72" s="109"/>
    </row>
    <row r="73" spans="1:20" ht="12.95" customHeight="1">
      <c r="A73" s="113"/>
      <c r="B73" s="112"/>
      <c r="C73" s="102"/>
      <c r="D73" s="102"/>
      <c r="E73" s="103"/>
      <c r="F73" s="104">
        <v>0</v>
      </c>
      <c r="G73" s="104"/>
      <c r="H73" s="105"/>
      <c r="I73" s="105"/>
      <c r="J73" s="105"/>
      <c r="K73" s="106"/>
      <c r="L73" s="106"/>
      <c r="M73" s="68">
        <v>0</v>
      </c>
      <c r="N73" s="70">
        <v>0</v>
      </c>
      <c r="O73" s="107">
        <f t="shared" si="10"/>
        <v>0</v>
      </c>
      <c r="P73" s="108">
        <v>0</v>
      </c>
      <c r="Q73" s="109">
        <f t="shared" si="11"/>
        <v>0</v>
      </c>
      <c r="R73" s="110"/>
      <c r="S73" s="109"/>
      <c r="T73" s="109"/>
    </row>
    <row r="74" spans="1:20" ht="12.95" customHeight="1">
      <c r="A74" s="113"/>
      <c r="B74" s="112" t="s">
        <v>60</v>
      </c>
      <c r="C74" s="102"/>
      <c r="D74" s="102"/>
      <c r="E74" s="103"/>
      <c r="F74" s="104">
        <v>0</v>
      </c>
      <c r="G74" s="104"/>
      <c r="H74" s="105"/>
      <c r="I74" s="105"/>
      <c r="J74" s="105"/>
      <c r="K74" s="106"/>
      <c r="L74" s="106"/>
      <c r="M74" s="68">
        <v>0</v>
      </c>
      <c r="N74" s="70">
        <v>0</v>
      </c>
      <c r="O74" s="107">
        <f t="shared" si="10"/>
        <v>0</v>
      </c>
      <c r="P74" s="108">
        <v>0</v>
      </c>
      <c r="Q74" s="109">
        <f>SUM(Q7:Q72)</f>
        <v>0</v>
      </c>
      <c r="R74" s="110"/>
      <c r="S74" s="109">
        <f>SUM(S7:S72)</f>
        <v>0</v>
      </c>
      <c r="T74" s="109">
        <f>SUM(T7:T72)</f>
        <v>0</v>
      </c>
    </row>
    <row r="75" spans="1:20" ht="12.95" customHeight="1">
      <c r="A75" s="113"/>
      <c r="B75" s="112"/>
      <c r="C75" s="102"/>
      <c r="D75" s="102"/>
      <c r="E75" s="103"/>
      <c r="F75" s="104">
        <v>0</v>
      </c>
      <c r="G75" s="104"/>
      <c r="H75" s="105"/>
      <c r="I75" s="105"/>
      <c r="J75" s="105"/>
      <c r="K75" s="106"/>
      <c r="L75" s="106"/>
      <c r="M75" s="68">
        <v>0</v>
      </c>
      <c r="N75" s="70">
        <v>0</v>
      </c>
      <c r="O75" s="107">
        <f t="shared" si="10"/>
        <v>0</v>
      </c>
      <c r="P75" s="108">
        <v>0</v>
      </c>
      <c r="Q75" s="109">
        <f t="shared" si="11"/>
        <v>0</v>
      </c>
      <c r="R75" s="110"/>
      <c r="S75" s="109"/>
      <c r="T75" s="109"/>
    </row>
    <row r="76" spans="1:20" ht="12.95" customHeight="1">
      <c r="A76" s="113"/>
      <c r="B76" s="112" t="s">
        <v>61</v>
      </c>
      <c r="C76" s="102"/>
      <c r="D76" s="102"/>
      <c r="E76" s="103"/>
      <c r="F76" s="104">
        <v>0</v>
      </c>
      <c r="G76" s="104"/>
      <c r="H76" s="105"/>
      <c r="I76" s="105"/>
      <c r="J76" s="105"/>
      <c r="K76" s="106"/>
      <c r="L76" s="106"/>
      <c r="M76" s="68">
        <v>2</v>
      </c>
      <c r="N76" s="70">
        <v>0</v>
      </c>
      <c r="O76" s="107">
        <f t="shared" si="10"/>
        <v>0</v>
      </c>
      <c r="P76" s="108">
        <v>0</v>
      </c>
      <c r="Q76" s="109">
        <f t="shared" si="11"/>
        <v>0</v>
      </c>
      <c r="R76" s="110"/>
      <c r="S76" s="109">
        <f>S74/100*3.1</f>
        <v>0</v>
      </c>
      <c r="T76" s="109">
        <f>M76*S76</f>
        <v>0</v>
      </c>
    </row>
    <row r="77" spans="1:20" ht="12.95" customHeight="1">
      <c r="A77" s="113"/>
      <c r="B77" s="112" t="s">
        <v>62</v>
      </c>
      <c r="C77" s="102"/>
      <c r="D77" s="102"/>
      <c r="E77" s="103"/>
      <c r="F77" s="104">
        <v>0</v>
      </c>
      <c r="G77" s="104"/>
      <c r="H77" s="105"/>
      <c r="I77" s="105"/>
      <c r="J77" s="105"/>
      <c r="K77" s="106"/>
      <c r="L77" s="106"/>
      <c r="M77" s="68">
        <v>2</v>
      </c>
      <c r="N77" s="70">
        <v>0</v>
      </c>
      <c r="O77" s="107">
        <f t="shared" si="10"/>
        <v>0</v>
      </c>
      <c r="P77" s="108">
        <v>0</v>
      </c>
      <c r="Q77" s="109">
        <f t="shared" si="11"/>
        <v>0</v>
      </c>
      <c r="R77" s="110"/>
      <c r="S77" s="109">
        <f>S74/100*4.8</f>
        <v>0</v>
      </c>
      <c r="T77" s="109">
        <f>M77*S77</f>
        <v>0</v>
      </c>
    </row>
    <row r="78" spans="1:20" ht="12.95" customHeight="1">
      <c r="A78" s="113"/>
      <c r="B78" s="112" t="s">
        <v>63</v>
      </c>
      <c r="C78" s="102"/>
      <c r="D78" s="102"/>
      <c r="E78" s="103"/>
      <c r="F78" s="104">
        <v>0</v>
      </c>
      <c r="G78" s="104"/>
      <c r="H78" s="105"/>
      <c r="I78" s="105"/>
      <c r="J78" s="105"/>
      <c r="K78" s="106"/>
      <c r="L78" s="106"/>
      <c r="M78" s="68">
        <v>0</v>
      </c>
      <c r="N78" s="70">
        <v>0</v>
      </c>
      <c r="O78" s="107">
        <f t="shared" si="10"/>
        <v>0</v>
      </c>
      <c r="P78" s="108">
        <v>0</v>
      </c>
      <c r="Q78" s="109">
        <f t="shared" si="11"/>
        <v>0</v>
      </c>
      <c r="R78" s="110"/>
      <c r="S78" s="109">
        <f>S76+S77</f>
        <v>0</v>
      </c>
      <c r="T78" s="109">
        <f>T76+T77</f>
        <v>0</v>
      </c>
    </row>
    <row r="79" spans="1:20" ht="12.95" customHeight="1">
      <c r="A79" s="114"/>
      <c r="B79" s="24"/>
      <c r="C79" s="132"/>
      <c r="D79" s="133"/>
      <c r="E79" s="134"/>
      <c r="F79" s="133"/>
      <c r="G79" s="133"/>
      <c r="H79" s="133"/>
      <c r="I79" s="133"/>
      <c r="J79" s="133"/>
      <c r="K79" s="135"/>
      <c r="L79" s="135"/>
      <c r="M79" s="133"/>
      <c r="N79" s="133"/>
      <c r="O79" s="136"/>
      <c r="P79" s="108">
        <v>0</v>
      </c>
      <c r="Q79" s="109">
        <f t="shared" si="11"/>
        <v>0</v>
      </c>
      <c r="R79" s="110">
        <v>0</v>
      </c>
      <c r="S79" s="109">
        <f>M79*R79</f>
        <v>0</v>
      </c>
      <c r="T79" s="137"/>
    </row>
    <row r="80" spans="1:20" ht="12.95" customHeight="1">
      <c r="A80" s="71" t="s">
        <v>84</v>
      </c>
      <c r="B80" s="112" t="s">
        <v>64</v>
      </c>
      <c r="C80" s="102"/>
      <c r="D80" s="102"/>
      <c r="E80" s="103"/>
      <c r="F80" s="104">
        <v>0</v>
      </c>
      <c r="G80" s="104" t="s">
        <v>52</v>
      </c>
      <c r="H80" s="105">
        <v>1</v>
      </c>
      <c r="I80" s="105"/>
      <c r="J80" s="105"/>
      <c r="K80" s="106"/>
      <c r="L80" s="106"/>
      <c r="M80" s="68">
        <v>1</v>
      </c>
      <c r="N80" s="70">
        <v>0</v>
      </c>
      <c r="O80" s="107">
        <f>$M80*N80</f>
        <v>0</v>
      </c>
      <c r="P80" s="108">
        <v>0</v>
      </c>
      <c r="Q80" s="109">
        <f t="shared" si="11"/>
        <v>0</v>
      </c>
      <c r="R80" s="121"/>
      <c r="S80" s="109">
        <f>M80*R80</f>
        <v>0</v>
      </c>
      <c r="T80" s="109">
        <f>S80</f>
        <v>0</v>
      </c>
    </row>
    <row r="81" spans="1:20" ht="12.95" customHeight="1">
      <c r="A81" s="113"/>
      <c r="B81" s="112" t="s">
        <v>66</v>
      </c>
      <c r="C81" s="102"/>
      <c r="D81" s="102"/>
      <c r="E81" s="103"/>
      <c r="F81" s="104">
        <v>0</v>
      </c>
      <c r="G81" s="104" t="s">
        <v>52</v>
      </c>
      <c r="H81" s="105">
        <v>1</v>
      </c>
      <c r="I81" s="105"/>
      <c r="J81" s="105"/>
      <c r="K81" s="106"/>
      <c r="L81" s="106"/>
      <c r="M81" s="68">
        <v>1</v>
      </c>
      <c r="N81" s="70">
        <v>0</v>
      </c>
      <c r="O81" s="107">
        <f>$M81*N81</f>
        <v>0</v>
      </c>
      <c r="P81" s="108">
        <v>0</v>
      </c>
      <c r="Q81" s="109">
        <f t="shared" si="11"/>
        <v>0</v>
      </c>
      <c r="R81" s="121"/>
      <c r="S81" s="109">
        <f>M81*R81</f>
        <v>0</v>
      </c>
      <c r="T81" s="109">
        <f>S81</f>
        <v>0</v>
      </c>
    </row>
    <row r="82" spans="1:20" ht="12.95" customHeight="1">
      <c r="A82" s="113"/>
      <c r="B82" s="112" t="s">
        <v>67</v>
      </c>
      <c r="C82" s="102"/>
      <c r="D82" s="102"/>
      <c r="E82" s="103"/>
      <c r="F82" s="104">
        <v>0</v>
      </c>
      <c r="G82" s="104" t="s">
        <v>52</v>
      </c>
      <c r="H82" s="105">
        <v>1</v>
      </c>
      <c r="I82" s="105"/>
      <c r="J82" s="105"/>
      <c r="K82" s="106"/>
      <c r="L82" s="106"/>
      <c r="M82" s="68">
        <v>1</v>
      </c>
      <c r="N82" s="70">
        <v>0</v>
      </c>
      <c r="O82" s="107">
        <f>$M82*N82</f>
        <v>0</v>
      </c>
      <c r="P82" s="108">
        <v>0</v>
      </c>
      <c r="Q82" s="109">
        <f t="shared" si="11"/>
        <v>0</v>
      </c>
      <c r="R82" s="121"/>
      <c r="S82" s="109">
        <f>M82*R82</f>
        <v>0</v>
      </c>
      <c r="T82" s="109">
        <f>S82</f>
        <v>0</v>
      </c>
    </row>
    <row r="83" spans="1:20" ht="12.95" customHeight="1">
      <c r="A83" s="113"/>
      <c r="B83" s="112" t="s">
        <v>65</v>
      </c>
      <c r="C83" s="102"/>
      <c r="D83" s="102"/>
      <c r="E83" s="103"/>
      <c r="F83" s="104">
        <v>0</v>
      </c>
      <c r="G83" s="104" t="s">
        <v>52</v>
      </c>
      <c r="H83" s="105">
        <v>1</v>
      </c>
      <c r="I83" s="105"/>
      <c r="J83" s="105"/>
      <c r="K83" s="106"/>
      <c r="L83" s="106"/>
      <c r="M83" s="68">
        <v>1</v>
      </c>
      <c r="N83" s="70">
        <v>0</v>
      </c>
      <c r="O83" s="107">
        <f>$M83*N83</f>
        <v>0</v>
      </c>
      <c r="P83" s="108">
        <v>0</v>
      </c>
      <c r="Q83" s="109">
        <f t="shared" si="11"/>
        <v>0</v>
      </c>
      <c r="R83" s="121"/>
      <c r="S83" s="109">
        <f>M83*R83</f>
        <v>0</v>
      </c>
      <c r="T83" s="109">
        <f>S83</f>
        <v>0</v>
      </c>
    </row>
    <row r="84" spans="1:20" ht="12.95" customHeight="1">
      <c r="A84" s="113"/>
      <c r="B84" s="112"/>
      <c r="C84" s="102"/>
      <c r="D84" s="102"/>
      <c r="E84" s="103"/>
      <c r="F84" s="104"/>
      <c r="G84" s="104"/>
      <c r="H84" s="105"/>
      <c r="I84" s="105"/>
      <c r="J84" s="105"/>
      <c r="K84" s="106"/>
      <c r="L84" s="106"/>
      <c r="M84" s="68"/>
      <c r="N84" s="70"/>
      <c r="O84" s="107"/>
      <c r="P84" s="108"/>
      <c r="Q84" s="109"/>
      <c r="R84" s="110"/>
      <c r="S84" s="109"/>
      <c r="T84" s="111"/>
    </row>
    <row r="85" spans="1:22" ht="12.95" customHeight="1">
      <c r="A85" s="83"/>
      <c r="B85" s="84"/>
      <c r="C85" s="85"/>
      <c r="D85" s="86"/>
      <c r="E85" s="86"/>
      <c r="F85" s="87"/>
      <c r="G85" s="87"/>
      <c r="H85" s="88"/>
      <c r="I85" s="88"/>
      <c r="J85" s="88"/>
      <c r="K85" s="88"/>
      <c r="L85" s="89"/>
      <c r="M85" s="95"/>
      <c r="N85" s="96"/>
      <c r="O85" s="96"/>
      <c r="P85" s="97"/>
      <c r="Q85" s="98">
        <f>P85*M85</f>
        <v>0</v>
      </c>
      <c r="R85" s="98"/>
      <c r="S85" s="98">
        <f>R85*M85</f>
        <v>0</v>
      </c>
      <c r="T85" s="97"/>
      <c r="V85" s="3"/>
    </row>
    <row r="86" spans="1:22" ht="12.95" customHeight="1">
      <c r="A86" s="22"/>
      <c r="B86" s="55"/>
      <c r="C86" s="43"/>
      <c r="D86" s="52"/>
      <c r="E86" s="52"/>
      <c r="F86" s="53"/>
      <c r="G86" s="53"/>
      <c r="H86" s="54"/>
      <c r="I86" s="54"/>
      <c r="J86" s="64"/>
      <c r="K86" s="64"/>
      <c r="L86" s="65"/>
      <c r="M86" s="66" t="s">
        <v>9</v>
      </c>
      <c r="N86" s="67"/>
      <c r="O86" s="30">
        <v>0</v>
      </c>
      <c r="P86" s="60"/>
      <c r="Q86" s="99">
        <f>Q74</f>
        <v>0</v>
      </c>
      <c r="R86" s="99"/>
      <c r="S86" s="99">
        <f>S74+S78+S80+S81+S82+S83</f>
        <v>0</v>
      </c>
      <c r="T86" s="99">
        <f>T74+T78+T80+T81+T82+T83</f>
        <v>0</v>
      </c>
      <c r="V86" s="30"/>
    </row>
    <row r="87" spans="1:20" ht="12.95" customHeight="1">
      <c r="A87" s="51"/>
      <c r="B87" s="14"/>
      <c r="C87" s="15"/>
      <c r="D87" s="16"/>
      <c r="E87" s="16"/>
      <c r="F87" s="36"/>
      <c r="G87" s="36"/>
      <c r="H87" s="36"/>
      <c r="I87" s="36"/>
      <c r="J87" s="36"/>
      <c r="K87" s="36"/>
      <c r="L87" s="36"/>
      <c r="M87" s="49" t="s">
        <v>16</v>
      </c>
      <c r="N87" s="37"/>
      <c r="O87" s="37"/>
      <c r="P87" s="61"/>
      <c r="Q87" s="58"/>
      <c r="R87" s="58"/>
      <c r="S87" s="58"/>
      <c r="T87" s="58"/>
    </row>
    <row r="88" spans="1:22" ht="12.95" customHeight="1">
      <c r="A88" s="127"/>
      <c r="B88" s="8"/>
      <c r="D88" s="5"/>
      <c r="E88" s="5"/>
      <c r="F88" s="1"/>
      <c r="G88" s="1"/>
      <c r="M88" s="2"/>
      <c r="N88" s="6"/>
      <c r="O88" s="3"/>
      <c r="P88" s="62"/>
      <c r="Q88" s="3"/>
      <c r="R88" s="8"/>
      <c r="S88" s="3"/>
      <c r="T88" s="4"/>
      <c r="U88" s="1"/>
      <c r="V88" s="3"/>
    </row>
    <row r="89" spans="1:22" ht="12.95" customHeight="1">
      <c r="A89" s="128"/>
      <c r="N89" s="6"/>
      <c r="O89" s="3"/>
      <c r="P89" s="62"/>
      <c r="Q89" s="3"/>
      <c r="R89" s="8"/>
      <c r="S89" s="3"/>
      <c r="T89" s="4"/>
      <c r="U89" s="1"/>
      <c r="V89" s="3"/>
    </row>
    <row r="90" spans="1:22" ht="12.95" customHeight="1">
      <c r="A90" s="128"/>
      <c r="N90" s="6"/>
      <c r="O90" s="3"/>
      <c r="P90" s="62"/>
      <c r="Q90" s="3"/>
      <c r="R90" s="8"/>
      <c r="S90" s="3"/>
      <c r="T90" s="4"/>
      <c r="U90" s="1"/>
      <c r="V90" s="3"/>
    </row>
    <row r="91" spans="1:22" ht="12.95" customHeight="1">
      <c r="A91" s="128"/>
      <c r="E91" s="1"/>
      <c r="J91" s="1"/>
      <c r="N91" s="6"/>
      <c r="O91" s="3"/>
      <c r="P91" s="62"/>
      <c r="Q91" s="3"/>
      <c r="R91" s="8"/>
      <c r="S91" s="3"/>
      <c r="T91" s="4"/>
      <c r="U91" s="1"/>
      <c r="V91" s="3"/>
    </row>
    <row r="92" spans="1:22" ht="12.95" customHeight="1">
      <c r="A92" s="128"/>
      <c r="B92" s="8"/>
      <c r="D92" s="5"/>
      <c r="E92" s="5"/>
      <c r="F92" s="1"/>
      <c r="G92" s="1"/>
      <c r="M92" s="2"/>
      <c r="N92" s="6"/>
      <c r="O92" s="3"/>
      <c r="P92" s="62"/>
      <c r="Q92" s="3"/>
      <c r="R92" s="8"/>
      <c r="S92" s="3"/>
      <c r="T92" s="4"/>
      <c r="U92" s="1"/>
      <c r="V92" s="3"/>
    </row>
    <row r="93" spans="1:22" ht="12.95" customHeight="1">
      <c r="A93" s="128"/>
      <c r="M93" s="2"/>
      <c r="N93" s="6"/>
      <c r="O93" s="3"/>
      <c r="P93" s="62"/>
      <c r="Q93" s="3"/>
      <c r="R93" s="8"/>
      <c r="S93" s="3"/>
      <c r="T93" s="4"/>
      <c r="U93" s="1"/>
      <c r="V93" s="3"/>
    </row>
    <row r="94" spans="1:22" ht="12.95" customHeight="1">
      <c r="A94" s="128"/>
      <c r="B94" s="8"/>
      <c r="D94" s="5"/>
      <c r="E94" s="5"/>
      <c r="F94" s="1"/>
      <c r="G94" s="1"/>
      <c r="M94" s="2"/>
      <c r="N94" s="6"/>
      <c r="O94" s="3"/>
      <c r="P94" s="62"/>
      <c r="Q94" s="3"/>
      <c r="R94" s="8"/>
      <c r="S94" s="3"/>
      <c r="T94" s="4"/>
      <c r="U94" s="1"/>
      <c r="V94" s="3"/>
    </row>
    <row r="95" spans="1:22" ht="12.95" customHeight="1">
      <c r="A95" s="128"/>
      <c r="B95" s="8"/>
      <c r="D95" s="5"/>
      <c r="E95" s="5"/>
      <c r="F95" s="1"/>
      <c r="G95" s="1"/>
      <c r="M95" s="2"/>
      <c r="N95" s="6"/>
      <c r="O95" s="3"/>
      <c r="P95" s="62"/>
      <c r="Q95" s="3"/>
      <c r="R95" s="8"/>
      <c r="S95" s="3"/>
      <c r="T95" s="4"/>
      <c r="U95" s="1"/>
      <c r="V95" s="3"/>
    </row>
    <row r="96" spans="1:22" ht="12.95" customHeight="1">
      <c r="A96" s="128"/>
      <c r="B96" s="8"/>
      <c r="D96" s="5"/>
      <c r="E96" s="5"/>
      <c r="F96" s="1"/>
      <c r="G96" s="1"/>
      <c r="M96" s="2"/>
      <c r="N96" s="6"/>
      <c r="O96" s="3"/>
      <c r="P96" s="62"/>
      <c r="Q96" s="3"/>
      <c r="R96" s="8"/>
      <c r="S96" s="3"/>
      <c r="T96" s="4"/>
      <c r="U96" s="1"/>
      <c r="V96" s="3"/>
    </row>
    <row r="97" spans="1:22" ht="12.95" customHeight="1">
      <c r="A97" s="128"/>
      <c r="B97" s="8"/>
      <c r="D97" s="5"/>
      <c r="E97" s="5"/>
      <c r="F97" s="1"/>
      <c r="G97" s="1"/>
      <c r="M97" s="2"/>
      <c r="N97" s="6"/>
      <c r="O97" s="3"/>
      <c r="P97" s="62"/>
      <c r="Q97" s="3"/>
      <c r="R97" s="8"/>
      <c r="S97" s="3"/>
      <c r="T97" s="4"/>
      <c r="U97" s="1"/>
      <c r="V97" s="3"/>
    </row>
    <row r="98" spans="1:22" ht="12.95" customHeight="1">
      <c r="A98" s="128"/>
      <c r="B98" s="8"/>
      <c r="D98" s="5"/>
      <c r="E98" s="5"/>
      <c r="F98" s="1"/>
      <c r="G98" s="1"/>
      <c r="M98" s="2"/>
      <c r="N98" s="6"/>
      <c r="O98" s="3"/>
      <c r="P98" s="62"/>
      <c r="Q98" s="3"/>
      <c r="R98" s="8"/>
      <c r="S98" s="3"/>
      <c r="T98" s="4"/>
      <c r="U98" s="1"/>
      <c r="V98" s="3"/>
    </row>
    <row r="99" spans="1:22" ht="12.95" customHeight="1">
      <c r="A99" s="128"/>
      <c r="B99" s="8"/>
      <c r="D99" s="5"/>
      <c r="E99" s="5"/>
      <c r="F99" s="1"/>
      <c r="G99" s="1"/>
      <c r="M99" s="2"/>
      <c r="N99" s="6"/>
      <c r="O99" s="3"/>
      <c r="P99" s="62"/>
      <c r="Q99" s="3"/>
      <c r="R99" s="8"/>
      <c r="S99" s="3"/>
      <c r="T99" s="4"/>
      <c r="U99" s="1"/>
      <c r="V99" s="3"/>
    </row>
    <row r="100" spans="1:22" ht="12.95" customHeight="1">
      <c r="A100" s="128"/>
      <c r="B100" s="8"/>
      <c r="D100" s="5"/>
      <c r="E100" s="5"/>
      <c r="F100" s="1"/>
      <c r="G100" s="1"/>
      <c r="M100" s="2"/>
      <c r="N100" s="6"/>
      <c r="O100" s="3"/>
      <c r="P100" s="62"/>
      <c r="Q100" s="3"/>
      <c r="R100" s="8"/>
      <c r="S100" s="3"/>
      <c r="T100" s="4"/>
      <c r="U100" s="1"/>
      <c r="V100" s="3"/>
    </row>
    <row r="101" spans="1:22" ht="12.95" customHeight="1">
      <c r="A101" s="128"/>
      <c r="B101" s="8"/>
      <c r="D101" s="5"/>
      <c r="E101" s="5"/>
      <c r="F101" s="1"/>
      <c r="G101" s="1"/>
      <c r="M101" s="2"/>
      <c r="N101" s="6"/>
      <c r="O101" s="3"/>
      <c r="P101" s="62"/>
      <c r="Q101" s="3"/>
      <c r="R101" s="8"/>
      <c r="S101" s="3"/>
      <c r="T101" s="4"/>
      <c r="U101" s="1"/>
      <c r="V101" s="3"/>
    </row>
    <row r="102" spans="2:22" ht="12.95" customHeight="1">
      <c r="B102" s="8"/>
      <c r="D102" s="5"/>
      <c r="E102" s="5"/>
      <c r="F102" s="1"/>
      <c r="G102" s="1"/>
      <c r="M102" s="2"/>
      <c r="N102" s="6"/>
      <c r="O102" s="3"/>
      <c r="P102" s="62"/>
      <c r="Q102" s="3"/>
      <c r="R102" s="8"/>
      <c r="S102" s="3"/>
      <c r="T102" s="4"/>
      <c r="U102" s="1"/>
      <c r="V102" s="3"/>
    </row>
    <row r="103" spans="2:22" ht="12.95" customHeight="1">
      <c r="B103" s="8"/>
      <c r="D103" s="5"/>
      <c r="E103" s="5"/>
      <c r="F103" s="1"/>
      <c r="G103" s="1"/>
      <c r="M103" s="2"/>
      <c r="N103" s="6"/>
      <c r="O103" s="3"/>
      <c r="P103" s="62"/>
      <c r="Q103" s="3"/>
      <c r="R103" s="8"/>
      <c r="S103" s="3"/>
      <c r="T103" s="4"/>
      <c r="U103" s="1"/>
      <c r="V103" s="3"/>
    </row>
    <row r="104" spans="2:22" ht="12.95" customHeight="1">
      <c r="B104" s="8"/>
      <c r="D104" s="5"/>
      <c r="E104" s="5"/>
      <c r="F104" s="1"/>
      <c r="G104" s="1"/>
      <c r="M104" s="2"/>
      <c r="N104" s="6"/>
      <c r="O104" s="3"/>
      <c r="P104" s="62"/>
      <c r="Q104" s="3"/>
      <c r="R104" s="8"/>
      <c r="S104" s="3"/>
      <c r="T104" s="4"/>
      <c r="U104" s="1"/>
      <c r="V104" s="3"/>
    </row>
    <row r="105" spans="2:22" ht="12.95" customHeight="1">
      <c r="B105" s="8"/>
      <c r="D105" s="5"/>
      <c r="E105" s="5"/>
      <c r="F105" s="1"/>
      <c r="G105" s="1"/>
      <c r="M105" s="2"/>
      <c r="N105" s="6"/>
      <c r="O105" s="3"/>
      <c r="P105" s="62"/>
      <c r="Q105" s="3"/>
      <c r="R105" s="8"/>
      <c r="S105" s="3"/>
      <c r="T105" s="4"/>
      <c r="U105" s="1"/>
      <c r="V105" s="3"/>
    </row>
    <row r="106" spans="2:22" ht="12.95" customHeight="1">
      <c r="B106" s="8"/>
      <c r="D106" s="5"/>
      <c r="E106" s="5"/>
      <c r="F106" s="1"/>
      <c r="G106" s="1"/>
      <c r="M106" s="2"/>
      <c r="N106" s="6"/>
      <c r="O106" s="3"/>
      <c r="P106" s="62"/>
      <c r="Q106" s="3"/>
      <c r="R106" s="8"/>
      <c r="S106" s="3"/>
      <c r="T106" s="4"/>
      <c r="U106" s="1"/>
      <c r="V106" s="3"/>
    </row>
    <row r="107" spans="2:22" ht="12.95" customHeight="1">
      <c r="B107" s="8"/>
      <c r="D107" s="5"/>
      <c r="E107" s="5"/>
      <c r="F107" s="1"/>
      <c r="G107" s="1"/>
      <c r="M107" s="2"/>
      <c r="N107" s="6"/>
      <c r="O107" s="3"/>
      <c r="P107" s="62"/>
      <c r="Q107" s="3"/>
      <c r="R107" s="8"/>
      <c r="S107" s="3"/>
      <c r="T107" s="4"/>
      <c r="U107" s="1"/>
      <c r="V107" s="3"/>
    </row>
    <row r="108" spans="2:22" ht="12.95" customHeight="1">
      <c r="B108" s="8"/>
      <c r="D108" s="5"/>
      <c r="E108" s="5"/>
      <c r="F108" s="1"/>
      <c r="G108" s="1"/>
      <c r="M108" s="2"/>
      <c r="N108" s="6"/>
      <c r="O108" s="3"/>
      <c r="P108" s="62"/>
      <c r="Q108" s="3"/>
      <c r="R108" s="8"/>
      <c r="S108" s="3"/>
      <c r="T108" s="4"/>
      <c r="U108" s="1"/>
      <c r="V108" s="3"/>
    </row>
    <row r="109" spans="2:22" ht="12.95" customHeight="1">
      <c r="B109" s="8"/>
      <c r="D109" s="5"/>
      <c r="E109" s="5"/>
      <c r="F109" s="1"/>
      <c r="G109" s="1"/>
      <c r="M109" s="2"/>
      <c r="N109" s="6"/>
      <c r="O109" s="3"/>
      <c r="P109" s="62"/>
      <c r="Q109" s="3"/>
      <c r="R109" s="8"/>
      <c r="S109" s="3"/>
      <c r="T109" s="4"/>
      <c r="U109" s="1"/>
      <c r="V109" s="3"/>
    </row>
    <row r="110" spans="2:22" ht="12.95" customHeight="1">
      <c r="B110" s="8"/>
      <c r="D110" s="5"/>
      <c r="E110" s="5"/>
      <c r="F110" s="1"/>
      <c r="G110" s="1"/>
      <c r="M110" s="2"/>
      <c r="N110" s="6"/>
      <c r="O110" s="3"/>
      <c r="P110" s="62"/>
      <c r="Q110" s="3"/>
      <c r="R110" s="8"/>
      <c r="S110" s="3"/>
      <c r="T110" s="4"/>
      <c r="U110" s="1"/>
      <c r="V110" s="3"/>
    </row>
    <row r="111" spans="2:22" ht="12.95" customHeight="1">
      <c r="B111" s="8"/>
      <c r="D111" s="5"/>
      <c r="E111" s="5"/>
      <c r="F111" s="1"/>
      <c r="G111" s="1"/>
      <c r="M111" s="2"/>
      <c r="N111" s="6"/>
      <c r="O111" s="3"/>
      <c r="P111" s="62"/>
      <c r="Q111" s="3"/>
      <c r="R111" s="8"/>
      <c r="S111" s="3"/>
      <c r="T111" s="4"/>
      <c r="U111" s="1"/>
      <c r="V111" s="3"/>
    </row>
    <row r="112" spans="2:22" ht="12.95" customHeight="1">
      <c r="B112" s="8"/>
      <c r="D112" s="5"/>
      <c r="E112" s="5"/>
      <c r="F112" s="1"/>
      <c r="G112" s="1"/>
      <c r="M112" s="2"/>
      <c r="N112" s="6"/>
      <c r="O112" s="3"/>
      <c r="P112" s="62"/>
      <c r="Q112" s="3"/>
      <c r="R112" s="8"/>
      <c r="S112" s="3"/>
      <c r="T112" s="4"/>
      <c r="U112" s="1"/>
      <c r="V112" s="3"/>
    </row>
    <row r="113" spans="2:22" ht="12.95" customHeight="1">
      <c r="B113" s="8"/>
      <c r="D113" s="5"/>
      <c r="E113" s="5"/>
      <c r="F113" s="1"/>
      <c r="G113" s="1"/>
      <c r="M113" s="2"/>
      <c r="N113" s="6"/>
      <c r="O113" s="3"/>
      <c r="P113" s="62"/>
      <c r="Q113" s="3"/>
      <c r="R113" s="8"/>
      <c r="S113" s="3"/>
      <c r="T113" s="4"/>
      <c r="U113" s="1"/>
      <c r="V113" s="3"/>
    </row>
    <row r="114" spans="2:22" ht="12.95" customHeight="1">
      <c r="B114" s="8"/>
      <c r="D114" s="5"/>
      <c r="E114" s="5"/>
      <c r="F114" s="1"/>
      <c r="G114" s="1"/>
      <c r="M114" s="2"/>
      <c r="N114" s="6"/>
      <c r="O114" s="3"/>
      <c r="P114" s="62"/>
      <c r="Q114" s="3"/>
      <c r="R114" s="8"/>
      <c r="S114" s="3"/>
      <c r="T114" s="4"/>
      <c r="U114" s="1"/>
      <c r="V114" s="3"/>
    </row>
    <row r="115" spans="2:22" ht="12.95" customHeight="1">
      <c r="B115" s="8"/>
      <c r="D115" s="5"/>
      <c r="E115" s="5"/>
      <c r="F115" s="1"/>
      <c r="G115" s="1"/>
      <c r="M115" s="2"/>
      <c r="N115" s="6"/>
      <c r="O115" s="3"/>
      <c r="P115" s="62"/>
      <c r="Q115" s="3"/>
      <c r="R115" s="8"/>
      <c r="S115" s="3"/>
      <c r="T115" s="4"/>
      <c r="U115" s="1"/>
      <c r="V115" s="3"/>
    </row>
    <row r="116" spans="2:22" ht="12.95" customHeight="1">
      <c r="B116" s="8"/>
      <c r="D116" s="5"/>
      <c r="E116" s="5"/>
      <c r="F116" s="1"/>
      <c r="G116" s="1"/>
      <c r="M116" s="2"/>
      <c r="N116" s="6"/>
      <c r="O116" s="3"/>
      <c r="P116" s="62"/>
      <c r="Q116" s="3"/>
      <c r="R116" s="8"/>
      <c r="S116" s="3"/>
      <c r="T116" s="4"/>
      <c r="U116" s="1"/>
      <c r="V116" s="3"/>
    </row>
    <row r="117" spans="2:22" ht="12.95" customHeight="1">
      <c r="B117" s="8"/>
      <c r="D117" s="5"/>
      <c r="E117" s="5"/>
      <c r="F117" s="1"/>
      <c r="G117" s="1"/>
      <c r="M117" s="2"/>
      <c r="N117" s="6"/>
      <c r="O117" s="3"/>
      <c r="P117" s="62"/>
      <c r="Q117" s="3"/>
      <c r="R117" s="8"/>
      <c r="S117" s="3"/>
      <c r="T117" s="4"/>
      <c r="U117" s="1"/>
      <c r="V117" s="3"/>
    </row>
    <row r="118" spans="2:22" ht="12.95" customHeight="1">
      <c r="B118" s="8"/>
      <c r="D118" s="5"/>
      <c r="E118" s="5"/>
      <c r="F118" s="1"/>
      <c r="G118" s="1"/>
      <c r="M118" s="2"/>
      <c r="N118" s="6"/>
      <c r="O118" s="3"/>
      <c r="P118" s="62"/>
      <c r="Q118" s="3"/>
      <c r="R118" s="8"/>
      <c r="S118" s="3"/>
      <c r="T118" s="4"/>
      <c r="U118" s="1"/>
      <c r="V118" s="3"/>
    </row>
    <row r="119" spans="2:22" ht="12.95" customHeight="1">
      <c r="B119" s="8"/>
      <c r="D119" s="5"/>
      <c r="E119" s="5"/>
      <c r="F119" s="1"/>
      <c r="G119" s="1"/>
      <c r="M119" s="2"/>
      <c r="N119" s="6"/>
      <c r="O119" s="3"/>
      <c r="P119" s="62"/>
      <c r="Q119" s="3"/>
      <c r="R119" s="8"/>
      <c r="S119" s="3"/>
      <c r="T119" s="4"/>
      <c r="U119" s="1"/>
      <c r="V119" s="3"/>
    </row>
    <row r="120" spans="2:22" ht="12.95" customHeight="1">
      <c r="B120" s="8"/>
      <c r="D120" s="5"/>
      <c r="E120" s="5"/>
      <c r="F120" s="1"/>
      <c r="G120" s="1"/>
      <c r="M120" s="2"/>
      <c r="N120" s="6"/>
      <c r="O120" s="3"/>
      <c r="P120" s="62"/>
      <c r="Q120" s="3"/>
      <c r="R120" s="8"/>
      <c r="S120" s="3"/>
      <c r="T120" s="4"/>
      <c r="U120" s="1"/>
      <c r="V120" s="3"/>
    </row>
    <row r="121" spans="2:22" ht="12.95" customHeight="1">
      <c r="B121" s="8"/>
      <c r="D121" s="5"/>
      <c r="E121" s="5"/>
      <c r="F121" s="1"/>
      <c r="G121" s="1"/>
      <c r="M121" s="2"/>
      <c r="N121" s="6"/>
      <c r="O121" s="3"/>
      <c r="P121" s="62"/>
      <c r="Q121" s="3"/>
      <c r="R121" s="8"/>
      <c r="S121" s="3"/>
      <c r="T121" s="4"/>
      <c r="U121" s="1"/>
      <c r="V121" s="3"/>
    </row>
    <row r="122" spans="2:22" ht="12.95" customHeight="1">
      <c r="B122" s="8"/>
      <c r="D122" s="5"/>
      <c r="E122" s="5"/>
      <c r="F122" s="1"/>
      <c r="G122" s="1"/>
      <c r="M122" s="2"/>
      <c r="N122" s="6"/>
      <c r="O122" s="3"/>
      <c r="P122" s="62"/>
      <c r="Q122" s="3"/>
      <c r="R122" s="8"/>
      <c r="S122" s="3"/>
      <c r="T122" s="4"/>
      <c r="U122" s="1"/>
      <c r="V122" s="3"/>
    </row>
    <row r="123" spans="2:22" ht="12.95" customHeight="1">
      <c r="B123" s="8"/>
      <c r="D123" s="5"/>
      <c r="E123" s="5"/>
      <c r="F123" s="1"/>
      <c r="G123" s="1"/>
      <c r="M123" s="2"/>
      <c r="N123" s="6"/>
      <c r="O123" s="3"/>
      <c r="P123" s="62"/>
      <c r="Q123" s="3"/>
      <c r="R123" s="8"/>
      <c r="S123" s="3"/>
      <c r="T123" s="4"/>
      <c r="U123" s="1"/>
      <c r="V123" s="3"/>
    </row>
    <row r="124" spans="2:22" ht="12.95" customHeight="1">
      <c r="B124" s="8"/>
      <c r="D124" s="5"/>
      <c r="E124" s="5"/>
      <c r="F124" s="1"/>
      <c r="G124" s="1"/>
      <c r="M124" s="2"/>
      <c r="N124" s="6"/>
      <c r="O124" s="3"/>
      <c r="P124" s="62"/>
      <c r="Q124" s="3"/>
      <c r="R124" s="8"/>
      <c r="S124" s="3"/>
      <c r="T124" s="4"/>
      <c r="U124" s="1"/>
      <c r="V124" s="3"/>
    </row>
    <row r="125" spans="2:22" ht="12.95" customHeight="1">
      <c r="B125" s="8"/>
      <c r="D125" s="5"/>
      <c r="E125" s="5"/>
      <c r="F125" s="1"/>
      <c r="G125" s="1"/>
      <c r="M125" s="2"/>
      <c r="N125" s="6"/>
      <c r="O125" s="3"/>
      <c r="P125" s="62"/>
      <c r="Q125" s="3"/>
      <c r="R125" s="8"/>
      <c r="S125" s="3"/>
      <c r="T125" s="4"/>
      <c r="U125" s="1"/>
      <c r="V125" s="3"/>
    </row>
    <row r="126" spans="2:22" ht="12.95" customHeight="1">
      <c r="B126" s="8"/>
      <c r="D126" s="5"/>
      <c r="E126" s="5"/>
      <c r="F126" s="1"/>
      <c r="G126" s="1"/>
      <c r="M126" s="2"/>
      <c r="N126" s="6"/>
      <c r="O126" s="3"/>
      <c r="P126" s="62"/>
      <c r="Q126" s="3"/>
      <c r="R126" s="8"/>
      <c r="S126" s="3"/>
      <c r="T126" s="4"/>
      <c r="U126" s="1"/>
      <c r="V126" s="3"/>
    </row>
    <row r="127" spans="2:22" ht="12.95" customHeight="1">
      <c r="B127" s="8"/>
      <c r="D127" s="5"/>
      <c r="E127" s="5"/>
      <c r="F127" s="1"/>
      <c r="G127" s="1"/>
      <c r="M127" s="2"/>
      <c r="N127" s="6"/>
      <c r="O127" s="3"/>
      <c r="P127" s="62"/>
      <c r="Q127" s="3"/>
      <c r="R127" s="8"/>
      <c r="S127" s="3"/>
      <c r="T127" s="4"/>
      <c r="U127" s="1"/>
      <c r="V127" s="3"/>
    </row>
    <row r="128" spans="2:22" ht="12.95" customHeight="1">
      <c r="B128" s="8"/>
      <c r="D128" s="5"/>
      <c r="E128" s="5"/>
      <c r="F128" s="1"/>
      <c r="G128" s="1"/>
      <c r="M128" s="2"/>
      <c r="N128" s="6"/>
      <c r="O128" s="3"/>
      <c r="P128" s="62"/>
      <c r="Q128" s="3"/>
      <c r="R128" s="8"/>
      <c r="S128" s="3"/>
      <c r="T128" s="4"/>
      <c r="U128" s="1"/>
      <c r="V128" s="3"/>
    </row>
    <row r="129" spans="2:22" ht="12.95" customHeight="1">
      <c r="B129" s="8"/>
      <c r="D129" s="5"/>
      <c r="E129" s="5"/>
      <c r="F129" s="1"/>
      <c r="G129" s="1"/>
      <c r="M129" s="2"/>
      <c r="N129" s="6"/>
      <c r="O129" s="3"/>
      <c r="P129" s="62"/>
      <c r="Q129" s="3"/>
      <c r="R129" s="8"/>
      <c r="S129" s="3"/>
      <c r="T129" s="4"/>
      <c r="U129" s="1"/>
      <c r="V129" s="3"/>
    </row>
    <row r="130" spans="2:22" ht="12.95" customHeight="1">
      <c r="B130" s="8"/>
      <c r="D130" s="5"/>
      <c r="E130" s="5"/>
      <c r="F130" s="1"/>
      <c r="G130" s="1"/>
      <c r="M130" s="2"/>
      <c r="N130" s="6"/>
      <c r="O130" s="3"/>
      <c r="P130" s="62"/>
      <c r="Q130" s="3"/>
      <c r="R130" s="8"/>
      <c r="S130" s="3"/>
      <c r="T130" s="4"/>
      <c r="U130" s="1"/>
      <c r="V130" s="3"/>
    </row>
    <row r="131" spans="2:22" ht="12.95" customHeight="1">
      <c r="B131" s="8"/>
      <c r="D131" s="5"/>
      <c r="E131" s="5"/>
      <c r="F131" s="1"/>
      <c r="G131" s="1"/>
      <c r="M131" s="2"/>
      <c r="N131" s="6"/>
      <c r="O131" s="3"/>
      <c r="P131" s="62"/>
      <c r="Q131" s="3"/>
      <c r="R131" s="8"/>
      <c r="S131" s="3"/>
      <c r="T131" s="4"/>
      <c r="U131" s="1"/>
      <c r="V131" s="3"/>
    </row>
    <row r="132" spans="2:22" ht="12.95" customHeight="1">
      <c r="B132" s="8"/>
      <c r="D132" s="5"/>
      <c r="E132" s="5"/>
      <c r="F132" s="1"/>
      <c r="G132" s="1"/>
      <c r="M132" s="2"/>
      <c r="N132" s="6"/>
      <c r="O132" s="3"/>
      <c r="P132" s="62"/>
      <c r="Q132" s="3"/>
      <c r="R132" s="8"/>
      <c r="S132" s="3"/>
      <c r="T132" s="4"/>
      <c r="U132" s="1"/>
      <c r="V132" s="3"/>
    </row>
    <row r="133" spans="2:22" ht="12.95" customHeight="1">
      <c r="B133" s="8"/>
      <c r="D133" s="5"/>
      <c r="E133" s="5"/>
      <c r="F133" s="1"/>
      <c r="G133" s="1"/>
      <c r="M133" s="2"/>
      <c r="N133" s="6"/>
      <c r="O133" s="3"/>
      <c r="P133" s="62"/>
      <c r="Q133" s="3"/>
      <c r="R133" s="8"/>
      <c r="S133" s="3"/>
      <c r="T133" s="4"/>
      <c r="U133" s="1"/>
      <c r="V133" s="3"/>
    </row>
    <row r="134" spans="2:22" ht="12.95" customHeight="1">
      <c r="B134" s="8"/>
      <c r="D134" s="5"/>
      <c r="E134" s="5"/>
      <c r="F134" s="1"/>
      <c r="G134" s="1"/>
      <c r="M134" s="2"/>
      <c r="N134" s="6"/>
      <c r="O134" s="3"/>
      <c r="P134" s="62"/>
      <c r="Q134" s="3"/>
      <c r="R134" s="8"/>
      <c r="S134" s="3"/>
      <c r="T134" s="4"/>
      <c r="U134" s="1"/>
      <c r="V134" s="3"/>
    </row>
    <row r="135" spans="2:22" ht="12.95" customHeight="1">
      <c r="B135" s="8"/>
      <c r="D135" s="5"/>
      <c r="E135" s="5"/>
      <c r="F135" s="1"/>
      <c r="G135" s="1"/>
      <c r="M135" s="2"/>
      <c r="N135" s="6"/>
      <c r="O135" s="3"/>
      <c r="P135" s="62"/>
      <c r="Q135" s="3"/>
      <c r="R135" s="8"/>
      <c r="S135" s="3"/>
      <c r="T135" s="4"/>
      <c r="U135" s="1"/>
      <c r="V135" s="3"/>
    </row>
    <row r="136" spans="2:22" ht="12.95" customHeight="1">
      <c r="B136" s="8"/>
      <c r="D136" s="5"/>
      <c r="E136" s="5"/>
      <c r="F136" s="1"/>
      <c r="G136" s="1"/>
      <c r="M136" s="2"/>
      <c r="N136" s="6"/>
      <c r="O136" s="3"/>
      <c r="P136" s="62"/>
      <c r="Q136" s="3"/>
      <c r="R136" s="8"/>
      <c r="S136" s="3"/>
      <c r="T136" s="4"/>
      <c r="U136" s="1"/>
      <c r="V136" s="3"/>
    </row>
    <row r="137" spans="2:22" ht="12.95" customHeight="1">
      <c r="B137" s="8"/>
      <c r="D137" s="5"/>
      <c r="E137" s="5"/>
      <c r="F137" s="1"/>
      <c r="G137" s="1"/>
      <c r="M137" s="2"/>
      <c r="N137" s="6"/>
      <c r="O137" s="3"/>
      <c r="P137" s="62"/>
      <c r="Q137" s="3"/>
      <c r="R137" s="8"/>
      <c r="S137" s="3"/>
      <c r="T137" s="4"/>
      <c r="U137" s="1"/>
      <c r="V137" s="3"/>
    </row>
    <row r="138" spans="2:22" ht="12.95" customHeight="1">
      <c r="B138" s="8"/>
      <c r="D138" s="5"/>
      <c r="E138" s="5"/>
      <c r="F138" s="1"/>
      <c r="G138" s="1"/>
      <c r="M138" s="2"/>
      <c r="N138" s="6"/>
      <c r="O138" s="3"/>
      <c r="P138" s="62"/>
      <c r="Q138" s="3"/>
      <c r="R138" s="8"/>
      <c r="S138" s="3"/>
      <c r="T138" s="4"/>
      <c r="U138" s="1"/>
      <c r="V138" s="3"/>
    </row>
    <row r="139" spans="2:22" ht="12.95" customHeight="1">
      <c r="B139" s="8"/>
      <c r="D139" s="5"/>
      <c r="E139" s="5"/>
      <c r="F139" s="1"/>
      <c r="G139" s="1"/>
      <c r="M139" s="2"/>
      <c r="N139" s="6"/>
      <c r="O139" s="3"/>
      <c r="P139" s="62"/>
      <c r="Q139" s="3"/>
      <c r="R139" s="8"/>
      <c r="S139" s="3"/>
      <c r="T139" s="4"/>
      <c r="U139" s="1"/>
      <c r="V139" s="3"/>
    </row>
    <row r="140" spans="13:22" ht="12.95" customHeight="1">
      <c r="M140" s="2"/>
      <c r="N140" s="6"/>
      <c r="O140" s="3"/>
      <c r="P140" s="62"/>
      <c r="Q140" s="3"/>
      <c r="R140" s="8"/>
      <c r="S140" s="3"/>
      <c r="T140" s="4"/>
      <c r="U140" s="1"/>
      <c r="V140" s="3"/>
    </row>
    <row r="141" spans="2:22" ht="12.95" customHeight="1">
      <c r="B141" s="8"/>
      <c r="D141" s="5"/>
      <c r="E141" s="5"/>
      <c r="F141" s="1"/>
      <c r="G141" s="1"/>
      <c r="M141" s="2"/>
      <c r="N141" s="6"/>
      <c r="O141" s="3"/>
      <c r="P141" s="62"/>
      <c r="Q141" s="3"/>
      <c r="R141" s="8"/>
      <c r="S141" s="3"/>
      <c r="T141" s="4"/>
      <c r="U141" s="1"/>
      <c r="V141" s="3"/>
    </row>
    <row r="142" spans="2:22" ht="12.95" customHeight="1">
      <c r="B142" s="8"/>
      <c r="D142" s="5"/>
      <c r="E142" s="5"/>
      <c r="F142" s="1"/>
      <c r="G142" s="1"/>
      <c r="M142" s="2"/>
      <c r="N142" s="6"/>
      <c r="O142" s="3"/>
      <c r="P142" s="62"/>
      <c r="Q142" s="3"/>
      <c r="R142" s="8"/>
      <c r="S142" s="3"/>
      <c r="T142" s="4"/>
      <c r="U142" s="1"/>
      <c r="V142" s="3"/>
    </row>
    <row r="143" spans="2:22" ht="12.95" customHeight="1">
      <c r="B143" s="8"/>
      <c r="D143" s="5"/>
      <c r="E143" s="5"/>
      <c r="F143" s="1"/>
      <c r="G143" s="1"/>
      <c r="M143" s="2"/>
      <c r="N143" s="6"/>
      <c r="O143" s="3"/>
      <c r="P143" s="62"/>
      <c r="Q143" s="3"/>
      <c r="R143" s="8"/>
      <c r="S143" s="3"/>
      <c r="T143" s="4"/>
      <c r="U143" s="1"/>
      <c r="V143" s="3"/>
    </row>
    <row r="144" spans="2:22" ht="12.95" customHeight="1">
      <c r="B144" s="8"/>
      <c r="D144" s="5"/>
      <c r="E144" s="5"/>
      <c r="F144" s="1"/>
      <c r="G144" s="1"/>
      <c r="M144" s="2"/>
      <c r="N144" s="6"/>
      <c r="O144" s="3"/>
      <c r="P144" s="62"/>
      <c r="Q144" s="3"/>
      <c r="R144" s="8"/>
      <c r="S144" s="3"/>
      <c r="T144" s="4"/>
      <c r="U144" s="1"/>
      <c r="V144" s="3"/>
    </row>
    <row r="145" spans="2:22" ht="12.95" customHeight="1">
      <c r="B145" s="8"/>
      <c r="D145" s="5"/>
      <c r="E145" s="5"/>
      <c r="F145" s="1"/>
      <c r="G145" s="1"/>
      <c r="M145" s="2"/>
      <c r="N145" s="6"/>
      <c r="O145" s="3"/>
      <c r="P145" s="62"/>
      <c r="Q145" s="3"/>
      <c r="R145" s="8"/>
      <c r="S145" s="3"/>
      <c r="T145" s="4"/>
      <c r="U145" s="1"/>
      <c r="V145" s="3"/>
    </row>
    <row r="146" spans="2:22" ht="12.95" customHeight="1">
      <c r="B146" s="8"/>
      <c r="D146" s="5"/>
      <c r="E146" s="5"/>
      <c r="F146" s="1"/>
      <c r="G146" s="1"/>
      <c r="M146" s="2"/>
      <c r="N146" s="6"/>
      <c r="O146" s="3"/>
      <c r="P146" s="62"/>
      <c r="Q146" s="3"/>
      <c r="R146" s="8"/>
      <c r="S146" s="3"/>
      <c r="T146" s="4"/>
      <c r="U146" s="1"/>
      <c r="V146" s="3"/>
    </row>
    <row r="147" spans="2:22" ht="12.95" customHeight="1">
      <c r="B147" s="8"/>
      <c r="D147" s="5"/>
      <c r="E147" s="5"/>
      <c r="F147" s="1"/>
      <c r="G147" s="1"/>
      <c r="M147" s="2"/>
      <c r="N147" s="6"/>
      <c r="O147" s="3"/>
      <c r="P147" s="62"/>
      <c r="Q147" s="3"/>
      <c r="R147" s="8"/>
      <c r="S147" s="3"/>
      <c r="T147" s="4"/>
      <c r="U147" s="1"/>
      <c r="V147" s="3"/>
    </row>
    <row r="148" spans="2:22" ht="12.95" customHeight="1">
      <c r="B148" s="8"/>
      <c r="D148" s="5"/>
      <c r="E148" s="5"/>
      <c r="F148" s="1"/>
      <c r="G148" s="1"/>
      <c r="M148" s="2"/>
      <c r="N148" s="6"/>
      <c r="O148" s="3"/>
      <c r="P148" s="62"/>
      <c r="Q148" s="3"/>
      <c r="R148" s="8"/>
      <c r="S148" s="3"/>
      <c r="T148" s="4"/>
      <c r="U148" s="1"/>
      <c r="V148" s="3"/>
    </row>
    <row r="149" spans="2:22" ht="12.95" customHeight="1">
      <c r="B149" s="8"/>
      <c r="D149" s="5"/>
      <c r="E149" s="5"/>
      <c r="F149" s="1"/>
      <c r="G149" s="1"/>
      <c r="M149" s="2"/>
      <c r="N149" s="6"/>
      <c r="O149" s="3"/>
      <c r="P149" s="62"/>
      <c r="Q149" s="3"/>
      <c r="R149" s="8"/>
      <c r="S149" s="3"/>
      <c r="T149" s="4"/>
      <c r="U149" s="1"/>
      <c r="V149" s="3"/>
    </row>
    <row r="150" spans="2:22" ht="12.95" customHeight="1">
      <c r="B150" s="8"/>
      <c r="D150" s="5"/>
      <c r="E150" s="5"/>
      <c r="F150" s="1"/>
      <c r="G150" s="1"/>
      <c r="M150" s="2"/>
      <c r="N150" s="6"/>
      <c r="O150" s="3"/>
      <c r="P150" s="62"/>
      <c r="Q150" s="3"/>
      <c r="R150" s="8"/>
      <c r="S150" s="3"/>
      <c r="T150" s="4"/>
      <c r="U150" s="1"/>
      <c r="V150" s="3"/>
    </row>
    <row r="151" spans="2:22" ht="12.95" customHeight="1">
      <c r="B151" s="8"/>
      <c r="D151" s="5"/>
      <c r="E151" s="5"/>
      <c r="F151" s="1"/>
      <c r="G151" s="1"/>
      <c r="M151" s="2"/>
      <c r="N151" s="6"/>
      <c r="O151" s="3"/>
      <c r="P151" s="62"/>
      <c r="Q151" s="3"/>
      <c r="R151" s="8"/>
      <c r="S151" s="3"/>
      <c r="T151" s="4"/>
      <c r="U151" s="1"/>
      <c r="V151" s="3"/>
    </row>
    <row r="152" spans="2:22" ht="12.95" customHeight="1">
      <c r="B152" s="8"/>
      <c r="D152" s="5"/>
      <c r="E152" s="5"/>
      <c r="F152" s="1"/>
      <c r="G152" s="1"/>
      <c r="M152" s="2"/>
      <c r="N152" s="6"/>
      <c r="O152" s="3"/>
      <c r="P152" s="62"/>
      <c r="Q152" s="3"/>
      <c r="R152" s="8"/>
      <c r="S152" s="3"/>
      <c r="T152" s="4"/>
      <c r="U152" s="1"/>
      <c r="V152" s="3"/>
    </row>
    <row r="153" spans="2:22" ht="12.95" customHeight="1">
      <c r="B153" s="8"/>
      <c r="D153" s="5"/>
      <c r="E153" s="5"/>
      <c r="F153" s="1"/>
      <c r="G153" s="1"/>
      <c r="M153" s="2"/>
      <c r="N153" s="6"/>
      <c r="O153" s="3"/>
      <c r="P153" s="62"/>
      <c r="Q153" s="3"/>
      <c r="R153" s="8"/>
      <c r="S153" s="3"/>
      <c r="T153" s="4"/>
      <c r="U153" s="1"/>
      <c r="V153" s="3"/>
    </row>
    <row r="154" spans="2:22" ht="12.95" customHeight="1">
      <c r="B154" s="8"/>
      <c r="D154" s="5"/>
      <c r="E154" s="5"/>
      <c r="F154" s="1"/>
      <c r="G154" s="1"/>
      <c r="M154" s="2"/>
      <c r="N154" s="6"/>
      <c r="O154" s="3"/>
      <c r="P154" s="62"/>
      <c r="Q154" s="3"/>
      <c r="R154" s="8"/>
      <c r="S154" s="3"/>
      <c r="T154" s="4"/>
      <c r="U154" s="1"/>
      <c r="V154" s="3"/>
    </row>
    <row r="155" spans="2:22" ht="12.95" customHeight="1">
      <c r="B155" s="8"/>
      <c r="D155" s="5"/>
      <c r="E155" s="5"/>
      <c r="F155" s="1"/>
      <c r="G155" s="1"/>
      <c r="M155" s="2"/>
      <c r="N155" s="6"/>
      <c r="O155" s="3"/>
      <c r="P155" s="62"/>
      <c r="Q155" s="3"/>
      <c r="R155" s="8"/>
      <c r="S155" s="3"/>
      <c r="T155" s="4"/>
      <c r="U155" s="1"/>
      <c r="V155" s="3"/>
    </row>
    <row r="156" spans="2:22" ht="12.95" customHeight="1">
      <c r="B156" s="8"/>
      <c r="D156" s="5"/>
      <c r="E156" s="5"/>
      <c r="F156" s="1"/>
      <c r="G156" s="1"/>
      <c r="M156" s="2"/>
      <c r="N156" s="6"/>
      <c r="O156" s="3"/>
      <c r="P156" s="62"/>
      <c r="Q156" s="3"/>
      <c r="R156" s="8"/>
      <c r="S156" s="3"/>
      <c r="T156" s="4"/>
      <c r="U156" s="1"/>
      <c r="V156" s="3"/>
    </row>
    <row r="157" spans="2:22" ht="12.95" customHeight="1">
      <c r="B157" s="8"/>
      <c r="D157" s="5"/>
      <c r="E157" s="5"/>
      <c r="F157" s="1"/>
      <c r="G157" s="1"/>
      <c r="M157" s="2"/>
      <c r="N157" s="6"/>
      <c r="O157" s="3"/>
      <c r="P157" s="62"/>
      <c r="Q157" s="3"/>
      <c r="R157" s="8"/>
      <c r="S157" s="3"/>
      <c r="T157" s="4"/>
      <c r="U157" s="1"/>
      <c r="V157" s="3"/>
    </row>
    <row r="158" spans="2:22" ht="12.95" customHeight="1">
      <c r="B158" s="8"/>
      <c r="D158" s="5"/>
      <c r="E158" s="5"/>
      <c r="F158" s="1"/>
      <c r="G158" s="1"/>
      <c r="M158" s="2"/>
      <c r="N158" s="6"/>
      <c r="O158" s="3"/>
      <c r="P158" s="62"/>
      <c r="Q158" s="3"/>
      <c r="R158" s="8"/>
      <c r="S158" s="3"/>
      <c r="T158" s="4"/>
      <c r="U158" s="1"/>
      <c r="V158" s="3"/>
    </row>
    <row r="159" spans="2:22" ht="12.95" customHeight="1">
      <c r="B159" s="8"/>
      <c r="D159" s="5"/>
      <c r="E159" s="5"/>
      <c r="F159" s="1"/>
      <c r="G159" s="1"/>
      <c r="M159" s="2"/>
      <c r="N159" s="6"/>
      <c r="O159" s="3"/>
      <c r="P159" s="62"/>
      <c r="Q159" s="3"/>
      <c r="R159" s="8"/>
      <c r="S159" s="3"/>
      <c r="T159" s="4"/>
      <c r="U159" s="1"/>
      <c r="V159" s="3"/>
    </row>
    <row r="160" spans="2:22" ht="12.95" customHeight="1">
      <c r="B160" s="8"/>
      <c r="D160" s="5"/>
      <c r="E160" s="5"/>
      <c r="F160" s="1"/>
      <c r="G160" s="1"/>
      <c r="M160" s="2"/>
      <c r="N160" s="6"/>
      <c r="O160" s="3"/>
      <c r="P160" s="62"/>
      <c r="Q160" s="3"/>
      <c r="R160" s="8"/>
      <c r="S160" s="3"/>
      <c r="T160" s="4"/>
      <c r="U160" s="1"/>
      <c r="V160" s="3"/>
    </row>
    <row r="161" spans="2:22" ht="12.95" customHeight="1">
      <c r="B161" s="8"/>
      <c r="D161" s="5"/>
      <c r="E161" s="5"/>
      <c r="F161" s="1"/>
      <c r="G161" s="1"/>
      <c r="M161" s="2"/>
      <c r="N161" s="6"/>
      <c r="O161" s="3"/>
      <c r="P161" s="62"/>
      <c r="Q161" s="3"/>
      <c r="R161" s="8"/>
      <c r="S161" s="3"/>
      <c r="T161" s="4"/>
      <c r="U161" s="1"/>
      <c r="V161" s="3"/>
    </row>
    <row r="162" spans="2:22" ht="12.95" customHeight="1">
      <c r="B162" s="8"/>
      <c r="D162" s="5"/>
      <c r="E162" s="5"/>
      <c r="F162" s="1"/>
      <c r="G162" s="1"/>
      <c r="M162" s="2"/>
      <c r="N162" s="6"/>
      <c r="O162" s="3"/>
      <c r="P162" s="62"/>
      <c r="Q162" s="3"/>
      <c r="R162" s="8"/>
      <c r="S162" s="3"/>
      <c r="T162" s="4"/>
      <c r="U162" s="1"/>
      <c r="V162" s="3"/>
    </row>
    <row r="163" spans="2:22" ht="12.95" customHeight="1">
      <c r="B163" s="8"/>
      <c r="D163" s="5"/>
      <c r="E163" s="5"/>
      <c r="F163" s="1"/>
      <c r="G163" s="1"/>
      <c r="M163" s="2"/>
      <c r="N163" s="6"/>
      <c r="O163" s="3"/>
      <c r="P163" s="62"/>
      <c r="Q163" s="3"/>
      <c r="R163" s="8"/>
      <c r="S163" s="3"/>
      <c r="T163" s="4"/>
      <c r="U163" s="1"/>
      <c r="V163" s="3"/>
    </row>
    <row r="164" spans="2:22" ht="12.95" customHeight="1">
      <c r="B164" s="8"/>
      <c r="D164" s="5"/>
      <c r="E164" s="5"/>
      <c r="F164" s="1"/>
      <c r="G164" s="1"/>
      <c r="M164" s="2"/>
      <c r="N164" s="6"/>
      <c r="O164" s="3"/>
      <c r="P164" s="62"/>
      <c r="Q164" s="3"/>
      <c r="R164" s="8"/>
      <c r="S164" s="3"/>
      <c r="T164" s="4"/>
      <c r="U164" s="1"/>
      <c r="V164" s="3"/>
    </row>
    <row r="165" spans="2:22" ht="12.95" customHeight="1">
      <c r="B165" s="8"/>
      <c r="D165" s="5"/>
      <c r="E165" s="5"/>
      <c r="F165" s="1"/>
      <c r="G165" s="1"/>
      <c r="M165" s="2"/>
      <c r="N165" s="6"/>
      <c r="O165" s="3"/>
      <c r="P165" s="62"/>
      <c r="Q165" s="3"/>
      <c r="R165" s="8"/>
      <c r="S165" s="3"/>
      <c r="T165" s="4"/>
      <c r="U165" s="1"/>
      <c r="V165" s="3"/>
    </row>
    <row r="166" spans="2:22" ht="12.95" customHeight="1">
      <c r="B166" s="8"/>
      <c r="D166" s="5"/>
      <c r="E166" s="5"/>
      <c r="F166" s="1"/>
      <c r="G166" s="1"/>
      <c r="M166" s="2"/>
      <c r="N166" s="6"/>
      <c r="O166" s="3"/>
      <c r="P166" s="62"/>
      <c r="Q166" s="3"/>
      <c r="R166" s="8"/>
      <c r="S166" s="3"/>
      <c r="T166" s="4"/>
      <c r="U166" s="1"/>
      <c r="V166" s="3"/>
    </row>
    <row r="167" spans="2:22" ht="12.95" customHeight="1">
      <c r="B167" s="8"/>
      <c r="D167" s="5"/>
      <c r="E167" s="5"/>
      <c r="F167" s="1"/>
      <c r="G167" s="1"/>
      <c r="M167" s="2"/>
      <c r="N167" s="6"/>
      <c r="O167" s="3"/>
      <c r="P167" s="62"/>
      <c r="Q167" s="3"/>
      <c r="R167" s="8"/>
      <c r="S167" s="3"/>
      <c r="T167" s="4"/>
      <c r="U167" s="1"/>
      <c r="V167" s="3"/>
    </row>
    <row r="168" spans="2:22" ht="12.95" customHeight="1">
      <c r="B168" s="8"/>
      <c r="D168" s="5"/>
      <c r="E168" s="5"/>
      <c r="F168" s="1"/>
      <c r="G168" s="1"/>
      <c r="M168" s="2"/>
      <c r="N168" s="6"/>
      <c r="O168" s="3"/>
      <c r="P168" s="62"/>
      <c r="Q168" s="3"/>
      <c r="R168" s="8"/>
      <c r="S168" s="3"/>
      <c r="T168" s="4"/>
      <c r="U168" s="1"/>
      <c r="V168" s="3"/>
    </row>
    <row r="169" spans="2:22" ht="12.95" customHeight="1">
      <c r="B169" s="8"/>
      <c r="D169" s="5"/>
      <c r="E169" s="5"/>
      <c r="F169" s="1"/>
      <c r="G169" s="1"/>
      <c r="M169" s="2"/>
      <c r="N169" s="6"/>
      <c r="O169" s="3"/>
      <c r="P169" s="62"/>
      <c r="Q169" s="3"/>
      <c r="R169" s="8"/>
      <c r="S169" s="3"/>
      <c r="T169" s="4"/>
      <c r="U169" s="1"/>
      <c r="V169" s="3"/>
    </row>
    <row r="170" spans="2:22" ht="12.95" customHeight="1">
      <c r="B170" s="8"/>
      <c r="D170" s="5"/>
      <c r="E170" s="5"/>
      <c r="F170" s="1"/>
      <c r="G170" s="1"/>
      <c r="M170" s="2"/>
      <c r="N170" s="6"/>
      <c r="O170" s="3"/>
      <c r="P170" s="62"/>
      <c r="Q170" s="3"/>
      <c r="R170" s="8"/>
      <c r="S170" s="3"/>
      <c r="T170" s="4"/>
      <c r="U170" s="1"/>
      <c r="V170" s="3"/>
    </row>
    <row r="171" spans="2:22" ht="12.95" customHeight="1">
      <c r="B171" s="8"/>
      <c r="D171" s="5"/>
      <c r="E171" s="5"/>
      <c r="F171" s="1"/>
      <c r="G171" s="1"/>
      <c r="M171" s="2"/>
      <c r="N171" s="6"/>
      <c r="O171" s="3"/>
      <c r="P171" s="62"/>
      <c r="Q171" s="3"/>
      <c r="R171" s="8"/>
      <c r="S171" s="3"/>
      <c r="T171" s="4"/>
      <c r="U171" s="1"/>
      <c r="V171" s="3"/>
    </row>
    <row r="172" spans="2:22" ht="12.95" customHeight="1">
      <c r="B172" s="8"/>
      <c r="D172" s="5"/>
      <c r="E172" s="5"/>
      <c r="F172" s="1"/>
      <c r="G172" s="1"/>
      <c r="M172" s="2"/>
      <c r="N172" s="6"/>
      <c r="O172" s="3"/>
      <c r="P172" s="62"/>
      <c r="Q172" s="3"/>
      <c r="R172" s="8"/>
      <c r="S172" s="3"/>
      <c r="T172" s="4"/>
      <c r="U172" s="1"/>
      <c r="V172" s="3"/>
    </row>
    <row r="173" spans="2:22" ht="12.95" customHeight="1">
      <c r="B173" s="8"/>
      <c r="D173" s="5"/>
      <c r="E173" s="5"/>
      <c r="F173" s="1"/>
      <c r="G173" s="1"/>
      <c r="M173" s="2"/>
      <c r="N173" s="6"/>
      <c r="O173" s="3"/>
      <c r="P173" s="62"/>
      <c r="Q173" s="3"/>
      <c r="R173" s="8"/>
      <c r="S173" s="3"/>
      <c r="T173" s="4"/>
      <c r="U173" s="1"/>
      <c r="V173" s="3"/>
    </row>
    <row r="174" spans="2:22" ht="12.95" customHeight="1">
      <c r="B174" s="8"/>
      <c r="D174" s="5"/>
      <c r="E174" s="5"/>
      <c r="F174" s="1"/>
      <c r="G174" s="1"/>
      <c r="M174" s="2"/>
      <c r="N174" s="6"/>
      <c r="O174" s="3"/>
      <c r="P174" s="62"/>
      <c r="Q174" s="3"/>
      <c r="R174" s="8"/>
      <c r="S174" s="3"/>
      <c r="T174" s="4"/>
      <c r="U174" s="1"/>
      <c r="V174" s="3"/>
    </row>
    <row r="175" spans="2:22" ht="12.95" customHeight="1">
      <c r="B175" s="8"/>
      <c r="D175" s="5"/>
      <c r="E175" s="5"/>
      <c r="F175" s="1"/>
      <c r="G175" s="1"/>
      <c r="M175" s="2"/>
      <c r="N175" s="6"/>
      <c r="O175" s="3"/>
      <c r="P175" s="62"/>
      <c r="Q175" s="3"/>
      <c r="R175" s="8"/>
      <c r="S175" s="3"/>
      <c r="T175" s="4"/>
      <c r="U175" s="1"/>
      <c r="V175" s="3"/>
    </row>
    <row r="176" spans="2:22" ht="12.95" customHeight="1">
      <c r="B176" s="8"/>
      <c r="D176" s="5"/>
      <c r="E176" s="5"/>
      <c r="F176" s="1"/>
      <c r="G176" s="1"/>
      <c r="M176" s="2"/>
      <c r="N176" s="6"/>
      <c r="O176" s="3"/>
      <c r="P176" s="62"/>
      <c r="Q176" s="3"/>
      <c r="R176" s="8"/>
      <c r="S176" s="3"/>
      <c r="T176" s="4"/>
      <c r="U176" s="1"/>
      <c r="V176" s="3"/>
    </row>
    <row r="177" spans="2:22" ht="12.95" customHeight="1">
      <c r="B177" s="8"/>
      <c r="D177" s="5"/>
      <c r="E177" s="5"/>
      <c r="F177" s="1"/>
      <c r="G177" s="1"/>
      <c r="M177" s="2"/>
      <c r="N177" s="6"/>
      <c r="O177" s="3"/>
      <c r="P177" s="62"/>
      <c r="Q177" s="3"/>
      <c r="R177" s="8"/>
      <c r="S177" s="3"/>
      <c r="T177" s="4"/>
      <c r="U177" s="1"/>
      <c r="V177" s="3"/>
    </row>
    <row r="178" spans="2:22" ht="12.95" customHeight="1">
      <c r="B178" s="8"/>
      <c r="D178" s="5"/>
      <c r="E178" s="5"/>
      <c r="F178" s="1"/>
      <c r="G178" s="1"/>
      <c r="M178" s="2"/>
      <c r="N178" s="6"/>
      <c r="O178" s="3"/>
      <c r="P178" s="62"/>
      <c r="Q178" s="3"/>
      <c r="R178" s="8"/>
      <c r="S178" s="3"/>
      <c r="T178" s="4"/>
      <c r="U178" s="1"/>
      <c r="V178" s="3"/>
    </row>
    <row r="179" spans="2:22" ht="12.95" customHeight="1">
      <c r="B179" s="8"/>
      <c r="D179" s="5"/>
      <c r="E179" s="5"/>
      <c r="F179" s="1"/>
      <c r="G179" s="1"/>
      <c r="M179" s="2"/>
      <c r="N179" s="6"/>
      <c r="O179" s="3"/>
      <c r="P179" s="62"/>
      <c r="Q179" s="3"/>
      <c r="R179" s="8"/>
      <c r="S179" s="3"/>
      <c r="T179" s="4"/>
      <c r="U179" s="1"/>
      <c r="V179" s="3"/>
    </row>
    <row r="180" spans="2:22" ht="12.95" customHeight="1">
      <c r="B180" s="8"/>
      <c r="D180" s="5"/>
      <c r="E180" s="5"/>
      <c r="F180" s="1"/>
      <c r="G180" s="1"/>
      <c r="M180" s="2"/>
      <c r="N180" s="6"/>
      <c r="O180" s="3"/>
      <c r="P180" s="62"/>
      <c r="Q180" s="3"/>
      <c r="R180" s="8"/>
      <c r="S180" s="3"/>
      <c r="T180" s="4"/>
      <c r="U180" s="1"/>
      <c r="V180" s="3"/>
    </row>
    <row r="181" spans="2:22" ht="12.95" customHeight="1">
      <c r="B181" s="8"/>
      <c r="D181" s="5"/>
      <c r="E181" s="5"/>
      <c r="F181" s="1"/>
      <c r="G181" s="1"/>
      <c r="M181" s="2"/>
      <c r="N181" s="6"/>
      <c r="O181" s="3"/>
      <c r="P181" s="62"/>
      <c r="Q181" s="3"/>
      <c r="R181" s="8"/>
      <c r="S181" s="3"/>
      <c r="T181" s="4"/>
      <c r="U181" s="1"/>
      <c r="V181" s="3"/>
    </row>
    <row r="182" spans="2:22" ht="12.95" customHeight="1">
      <c r="B182" s="8"/>
      <c r="D182" s="5"/>
      <c r="E182" s="5"/>
      <c r="F182" s="1"/>
      <c r="G182" s="1"/>
      <c r="M182" s="2"/>
      <c r="N182" s="6"/>
      <c r="O182" s="3"/>
      <c r="P182" s="62"/>
      <c r="Q182" s="3"/>
      <c r="R182" s="8"/>
      <c r="S182" s="3"/>
      <c r="T182" s="4"/>
      <c r="U182" s="1"/>
      <c r="V182" s="3"/>
    </row>
    <row r="183" spans="2:22" ht="12.95" customHeight="1">
      <c r="B183" s="8"/>
      <c r="D183" s="5"/>
      <c r="E183" s="5"/>
      <c r="F183" s="1"/>
      <c r="G183" s="1"/>
      <c r="M183" s="2"/>
      <c r="N183" s="6"/>
      <c r="O183" s="3"/>
      <c r="P183" s="62"/>
      <c r="Q183" s="3"/>
      <c r="R183" s="8"/>
      <c r="S183" s="3"/>
      <c r="T183" s="4"/>
      <c r="U183" s="1"/>
      <c r="V183" s="3"/>
    </row>
    <row r="184" spans="2:22" ht="12.95" customHeight="1">
      <c r="B184" s="8"/>
      <c r="D184" s="5"/>
      <c r="E184" s="5"/>
      <c r="F184" s="1"/>
      <c r="G184" s="1"/>
      <c r="M184" s="2"/>
      <c r="N184" s="6"/>
      <c r="O184" s="3"/>
      <c r="P184" s="62"/>
      <c r="Q184" s="3"/>
      <c r="R184" s="8"/>
      <c r="S184" s="3"/>
      <c r="T184" s="4"/>
      <c r="U184" s="1"/>
      <c r="V184" s="3"/>
    </row>
    <row r="185" spans="2:22" ht="12.95" customHeight="1">
      <c r="B185" s="8"/>
      <c r="D185" s="5"/>
      <c r="E185" s="5"/>
      <c r="F185" s="1"/>
      <c r="G185" s="1"/>
      <c r="M185" s="2"/>
      <c r="N185" s="6"/>
      <c r="O185" s="3"/>
      <c r="P185" s="62"/>
      <c r="Q185" s="3"/>
      <c r="R185" s="8"/>
      <c r="S185" s="3"/>
      <c r="T185" s="4"/>
      <c r="U185" s="1"/>
      <c r="V185" s="3"/>
    </row>
    <row r="186" spans="2:22" ht="12.95" customHeight="1">
      <c r="B186" s="8"/>
      <c r="D186" s="5"/>
      <c r="E186" s="5"/>
      <c r="F186" s="1"/>
      <c r="G186" s="1"/>
      <c r="M186" s="2"/>
      <c r="N186" s="6"/>
      <c r="O186" s="3"/>
      <c r="P186" s="62"/>
      <c r="Q186" s="3"/>
      <c r="R186" s="8"/>
      <c r="S186" s="3"/>
      <c r="T186" s="4"/>
      <c r="U186" s="1"/>
      <c r="V186" s="3"/>
    </row>
    <row r="187" spans="2:22" ht="12.95" customHeight="1">
      <c r="B187" s="8"/>
      <c r="D187" s="5"/>
      <c r="E187" s="5"/>
      <c r="F187" s="1"/>
      <c r="G187" s="1"/>
      <c r="M187" s="2"/>
      <c r="N187" s="6"/>
      <c r="O187" s="3"/>
      <c r="P187" s="62"/>
      <c r="Q187" s="3"/>
      <c r="R187" s="8"/>
      <c r="S187" s="3"/>
      <c r="T187" s="4"/>
      <c r="U187" s="1"/>
      <c r="V187" s="3"/>
    </row>
    <row r="188" spans="2:22" ht="12.95" customHeight="1">
      <c r="B188" s="8"/>
      <c r="D188" s="5"/>
      <c r="E188" s="5"/>
      <c r="F188" s="1"/>
      <c r="G188" s="1"/>
      <c r="M188" s="2"/>
      <c r="N188" s="6"/>
      <c r="O188" s="3"/>
      <c r="P188" s="62"/>
      <c r="Q188" s="3"/>
      <c r="R188" s="8"/>
      <c r="S188" s="3"/>
      <c r="T188" s="4"/>
      <c r="U188" s="1"/>
      <c r="V188" s="3"/>
    </row>
    <row r="189" spans="2:22" ht="12.95" customHeight="1">
      <c r="B189" s="8"/>
      <c r="D189" s="5"/>
      <c r="E189" s="5"/>
      <c r="F189" s="1"/>
      <c r="G189" s="1"/>
      <c r="M189" s="2"/>
      <c r="N189" s="6"/>
      <c r="O189" s="3"/>
      <c r="P189" s="62"/>
      <c r="Q189" s="3"/>
      <c r="R189" s="8"/>
      <c r="S189" s="3"/>
      <c r="T189" s="4"/>
      <c r="U189" s="1"/>
      <c r="V189" s="3"/>
    </row>
    <row r="190" spans="2:22" ht="12.95" customHeight="1">
      <c r="B190" s="8"/>
      <c r="D190" s="5"/>
      <c r="E190" s="5"/>
      <c r="F190" s="1"/>
      <c r="G190" s="1"/>
      <c r="M190" s="2"/>
      <c r="N190" s="6"/>
      <c r="O190" s="3"/>
      <c r="P190" s="62"/>
      <c r="Q190" s="3"/>
      <c r="R190" s="8"/>
      <c r="S190" s="3"/>
      <c r="T190" s="4"/>
      <c r="U190" s="1"/>
      <c r="V190" s="3"/>
    </row>
    <row r="191" spans="2:22" ht="12.95" customHeight="1">
      <c r="B191" s="8"/>
      <c r="D191" s="5"/>
      <c r="E191" s="5"/>
      <c r="F191" s="1"/>
      <c r="G191" s="1"/>
      <c r="M191" s="2"/>
      <c r="N191" s="6"/>
      <c r="O191" s="3"/>
      <c r="P191" s="62"/>
      <c r="Q191" s="3"/>
      <c r="R191" s="8"/>
      <c r="S191" s="3"/>
      <c r="T191" s="4"/>
      <c r="U191" s="1"/>
      <c r="V191" s="3"/>
    </row>
    <row r="192" spans="2:22" ht="12.95" customHeight="1">
      <c r="B192" s="8"/>
      <c r="D192" s="5"/>
      <c r="E192" s="5"/>
      <c r="F192" s="1"/>
      <c r="G192" s="1"/>
      <c r="M192" s="2"/>
      <c r="N192" s="6"/>
      <c r="O192" s="3"/>
      <c r="P192" s="62"/>
      <c r="Q192" s="3"/>
      <c r="R192" s="8"/>
      <c r="S192" s="3"/>
      <c r="T192" s="4"/>
      <c r="U192" s="1"/>
      <c r="V192" s="3"/>
    </row>
    <row r="193" spans="2:22" ht="12.95" customHeight="1">
      <c r="B193" s="8"/>
      <c r="D193" s="5"/>
      <c r="E193" s="5"/>
      <c r="F193" s="1"/>
      <c r="G193" s="1"/>
      <c r="M193" s="2"/>
      <c r="N193" s="6"/>
      <c r="O193" s="3"/>
      <c r="P193" s="62"/>
      <c r="Q193" s="3"/>
      <c r="R193" s="8"/>
      <c r="S193" s="3"/>
      <c r="T193" s="4"/>
      <c r="U193" s="1"/>
      <c r="V193" s="3"/>
    </row>
    <row r="194" spans="2:22" ht="12.95" customHeight="1">
      <c r="B194" s="8"/>
      <c r="D194" s="5"/>
      <c r="E194" s="5"/>
      <c r="F194" s="1"/>
      <c r="G194" s="1"/>
      <c r="M194" s="2"/>
      <c r="N194" s="6"/>
      <c r="O194" s="3"/>
      <c r="P194" s="62"/>
      <c r="Q194" s="3"/>
      <c r="R194" s="8"/>
      <c r="S194" s="3"/>
      <c r="T194" s="4"/>
      <c r="U194" s="1"/>
      <c r="V194" s="3"/>
    </row>
    <row r="195" spans="2:22" ht="12.95" customHeight="1">
      <c r="B195" s="8"/>
      <c r="D195" s="5"/>
      <c r="E195" s="5"/>
      <c r="F195" s="1"/>
      <c r="G195" s="1"/>
      <c r="M195" s="2"/>
      <c r="N195" s="6"/>
      <c r="O195" s="3"/>
      <c r="P195" s="62"/>
      <c r="Q195" s="3"/>
      <c r="R195" s="8"/>
      <c r="S195" s="3"/>
      <c r="T195" s="4"/>
      <c r="U195" s="1"/>
      <c r="V195" s="3"/>
    </row>
    <row r="196" spans="2:22" ht="12.95" customHeight="1">
      <c r="B196" s="8"/>
      <c r="D196" s="5"/>
      <c r="E196" s="5"/>
      <c r="F196" s="1"/>
      <c r="G196" s="1"/>
      <c r="M196" s="2"/>
      <c r="N196" s="6"/>
      <c r="O196" s="3"/>
      <c r="P196" s="62"/>
      <c r="Q196" s="3"/>
      <c r="R196" s="8"/>
      <c r="S196" s="3"/>
      <c r="T196" s="4"/>
      <c r="U196" s="1"/>
      <c r="V196" s="3"/>
    </row>
    <row r="197" spans="2:22" ht="12.95" customHeight="1">
      <c r="B197" s="8"/>
      <c r="D197" s="5"/>
      <c r="E197" s="5"/>
      <c r="F197" s="1"/>
      <c r="G197" s="1"/>
      <c r="M197" s="2"/>
      <c r="N197" s="6"/>
      <c r="O197" s="3"/>
      <c r="P197" s="62"/>
      <c r="Q197" s="3"/>
      <c r="R197" s="8"/>
      <c r="S197" s="3"/>
      <c r="T197" s="4"/>
      <c r="U197" s="1"/>
      <c r="V197" s="3"/>
    </row>
    <row r="198" spans="2:22" ht="12.95" customHeight="1">
      <c r="B198" s="8"/>
      <c r="D198" s="5"/>
      <c r="E198" s="5"/>
      <c r="F198" s="1"/>
      <c r="G198" s="1"/>
      <c r="M198" s="2"/>
      <c r="N198" s="6"/>
      <c r="O198" s="3"/>
      <c r="P198" s="62"/>
      <c r="Q198" s="3"/>
      <c r="R198" s="8"/>
      <c r="S198" s="3"/>
      <c r="T198" s="4"/>
      <c r="U198" s="1"/>
      <c r="V198" s="3"/>
    </row>
    <row r="199" spans="2:22" ht="12.95" customHeight="1">
      <c r="B199" s="8"/>
      <c r="D199" s="5"/>
      <c r="E199" s="5"/>
      <c r="F199" s="1"/>
      <c r="G199" s="1"/>
      <c r="M199" s="2"/>
      <c r="N199" s="6"/>
      <c r="O199" s="3"/>
      <c r="P199" s="62"/>
      <c r="Q199" s="3"/>
      <c r="R199" s="8"/>
      <c r="S199" s="3"/>
      <c r="T199" s="4"/>
      <c r="U199" s="1"/>
      <c r="V199" s="3"/>
    </row>
    <row r="200" spans="2:22" ht="12.95" customHeight="1">
      <c r="B200" s="8"/>
      <c r="D200" s="5"/>
      <c r="E200" s="5"/>
      <c r="F200" s="1"/>
      <c r="G200" s="1"/>
      <c r="M200" s="2"/>
      <c r="N200" s="6"/>
      <c r="O200" s="3"/>
      <c r="P200" s="62"/>
      <c r="Q200" s="3"/>
      <c r="R200" s="8"/>
      <c r="S200" s="3"/>
      <c r="T200" s="4"/>
      <c r="U200" s="1"/>
      <c r="V200" s="3"/>
    </row>
    <row r="201" spans="2:22" ht="12.95" customHeight="1">
      <c r="B201" s="8"/>
      <c r="D201" s="5"/>
      <c r="E201" s="5"/>
      <c r="F201" s="1"/>
      <c r="G201" s="1"/>
      <c r="M201" s="2"/>
      <c r="N201" s="6"/>
      <c r="O201" s="3"/>
      <c r="P201" s="62"/>
      <c r="Q201" s="3"/>
      <c r="R201" s="8"/>
      <c r="S201" s="3"/>
      <c r="T201" s="4"/>
      <c r="U201" s="1"/>
      <c r="V201" s="3"/>
    </row>
    <row r="202" spans="2:22" ht="12.95" customHeight="1">
      <c r="B202" s="8"/>
      <c r="D202" s="5"/>
      <c r="E202" s="5"/>
      <c r="F202" s="1"/>
      <c r="G202" s="1"/>
      <c r="M202" s="2"/>
      <c r="N202" s="6"/>
      <c r="O202" s="3"/>
      <c r="P202" s="62"/>
      <c r="Q202" s="3"/>
      <c r="R202" s="8"/>
      <c r="S202" s="3"/>
      <c r="T202" s="4"/>
      <c r="U202" s="1"/>
      <c r="V202" s="3"/>
    </row>
    <row r="203" spans="2:22" ht="12.95" customHeight="1">
      <c r="B203" s="8"/>
      <c r="D203" s="5"/>
      <c r="E203" s="5"/>
      <c r="F203" s="1"/>
      <c r="G203" s="1"/>
      <c r="M203" s="2"/>
      <c r="N203" s="6"/>
      <c r="O203" s="3"/>
      <c r="P203" s="62"/>
      <c r="Q203" s="3"/>
      <c r="R203" s="8"/>
      <c r="S203" s="3"/>
      <c r="T203" s="4"/>
      <c r="U203" s="1"/>
      <c r="V203" s="3"/>
    </row>
    <row r="204" spans="2:22" ht="12.95" customHeight="1">
      <c r="B204" s="8"/>
      <c r="D204" s="5"/>
      <c r="E204" s="5"/>
      <c r="F204" s="1"/>
      <c r="G204" s="1"/>
      <c r="M204" s="2"/>
      <c r="N204" s="6"/>
      <c r="O204" s="3"/>
      <c r="P204" s="62"/>
      <c r="Q204" s="3"/>
      <c r="R204" s="8"/>
      <c r="S204" s="3"/>
      <c r="T204" s="4"/>
      <c r="U204" s="1"/>
      <c r="V204" s="3"/>
    </row>
    <row r="205" spans="2:22" ht="12.95" customHeight="1">
      <c r="B205" s="8"/>
      <c r="D205" s="5"/>
      <c r="E205" s="5"/>
      <c r="F205" s="1"/>
      <c r="G205" s="1"/>
      <c r="M205" s="2"/>
      <c r="N205" s="6"/>
      <c r="O205" s="3"/>
      <c r="P205" s="62"/>
      <c r="Q205" s="3"/>
      <c r="R205" s="8"/>
      <c r="S205" s="3"/>
      <c r="T205" s="4"/>
      <c r="U205" s="1"/>
      <c r="V205" s="3"/>
    </row>
    <row r="206" spans="2:22" ht="12.95" customHeight="1">
      <c r="B206" s="8"/>
      <c r="D206" s="5"/>
      <c r="E206" s="5"/>
      <c r="F206" s="1"/>
      <c r="G206" s="1"/>
      <c r="M206" s="2"/>
      <c r="N206" s="6"/>
      <c r="O206" s="3"/>
      <c r="P206" s="62"/>
      <c r="Q206" s="3"/>
      <c r="R206" s="8"/>
      <c r="S206" s="3"/>
      <c r="T206" s="4"/>
      <c r="U206" s="1"/>
      <c r="V206" s="3"/>
    </row>
    <row r="207" spans="2:22" ht="12.95" customHeight="1">
      <c r="B207" s="8"/>
      <c r="D207" s="5"/>
      <c r="E207" s="5"/>
      <c r="F207" s="1"/>
      <c r="G207" s="1"/>
      <c r="M207" s="2"/>
      <c r="N207" s="6"/>
      <c r="O207" s="3"/>
      <c r="P207" s="62"/>
      <c r="Q207" s="3"/>
      <c r="R207" s="8"/>
      <c r="S207" s="3"/>
      <c r="T207" s="4"/>
      <c r="U207" s="1"/>
      <c r="V207" s="3"/>
    </row>
    <row r="208" spans="2:22" ht="12.95" customHeight="1">
      <c r="B208" s="8"/>
      <c r="D208" s="5"/>
      <c r="E208" s="5"/>
      <c r="F208" s="1"/>
      <c r="G208" s="1"/>
      <c r="M208" s="2"/>
      <c r="N208" s="6"/>
      <c r="O208" s="3"/>
      <c r="P208" s="62"/>
      <c r="Q208" s="3"/>
      <c r="R208" s="8"/>
      <c r="S208" s="3"/>
      <c r="T208" s="4"/>
      <c r="U208" s="1"/>
      <c r="V208" s="3"/>
    </row>
    <row r="209" spans="2:22" ht="12.95" customHeight="1">
      <c r="B209" s="8"/>
      <c r="D209" s="5"/>
      <c r="E209" s="5"/>
      <c r="F209" s="1"/>
      <c r="G209" s="1"/>
      <c r="M209" s="2"/>
      <c r="N209" s="6"/>
      <c r="O209" s="3"/>
      <c r="P209" s="62"/>
      <c r="Q209" s="3"/>
      <c r="R209" s="8"/>
      <c r="S209" s="3"/>
      <c r="T209" s="4"/>
      <c r="U209" s="1"/>
      <c r="V209" s="3"/>
    </row>
    <row r="210" spans="2:22" ht="12.95" customHeight="1">
      <c r="B210" s="8"/>
      <c r="D210" s="5"/>
      <c r="E210" s="5"/>
      <c r="F210" s="1"/>
      <c r="G210" s="1"/>
      <c r="M210" s="2"/>
      <c r="N210" s="6"/>
      <c r="O210" s="3"/>
      <c r="P210" s="62"/>
      <c r="Q210" s="3"/>
      <c r="R210" s="8"/>
      <c r="S210" s="3"/>
      <c r="T210" s="4"/>
      <c r="U210" s="1"/>
      <c r="V210" s="3"/>
    </row>
    <row r="211" spans="2:22" ht="12.95" customHeight="1">
      <c r="B211" s="8"/>
      <c r="D211" s="5"/>
      <c r="E211" s="5"/>
      <c r="F211" s="1"/>
      <c r="G211" s="1"/>
      <c r="M211" s="2"/>
      <c r="N211" s="6"/>
      <c r="O211" s="3"/>
      <c r="P211" s="62"/>
      <c r="Q211" s="3"/>
      <c r="R211" s="8"/>
      <c r="S211" s="3"/>
      <c r="T211" s="4"/>
      <c r="U211" s="1"/>
      <c r="V211" s="3"/>
    </row>
    <row r="212" spans="2:22" ht="12.95" customHeight="1">
      <c r="B212" s="8"/>
      <c r="D212" s="5"/>
      <c r="E212" s="5"/>
      <c r="F212" s="1"/>
      <c r="G212" s="1"/>
      <c r="M212" s="2"/>
      <c r="N212" s="6"/>
      <c r="O212" s="3"/>
      <c r="P212" s="62"/>
      <c r="Q212" s="3"/>
      <c r="R212" s="8"/>
      <c r="S212" s="3"/>
      <c r="T212" s="4"/>
      <c r="U212" s="1"/>
      <c r="V212" s="3"/>
    </row>
    <row r="213" spans="2:22" ht="12.95" customHeight="1">
      <c r="B213" s="8"/>
      <c r="D213" s="5"/>
      <c r="E213" s="5"/>
      <c r="F213" s="1"/>
      <c r="G213" s="1"/>
      <c r="M213" s="2"/>
      <c r="N213" s="6"/>
      <c r="O213" s="3"/>
      <c r="P213" s="62"/>
      <c r="Q213" s="3"/>
      <c r="R213" s="8"/>
      <c r="S213" s="3"/>
      <c r="T213" s="4"/>
      <c r="U213" s="1"/>
      <c r="V213" s="3"/>
    </row>
    <row r="214" spans="2:22" ht="12.95" customHeight="1">
      <c r="B214" s="8"/>
      <c r="D214" s="5"/>
      <c r="E214" s="5"/>
      <c r="F214" s="1"/>
      <c r="G214" s="1"/>
      <c r="M214" s="2"/>
      <c r="N214" s="6"/>
      <c r="O214" s="3"/>
      <c r="P214" s="62"/>
      <c r="Q214" s="3"/>
      <c r="R214" s="8"/>
      <c r="S214" s="3"/>
      <c r="T214" s="4"/>
      <c r="U214" s="1"/>
      <c r="V214" s="3"/>
    </row>
    <row r="215" spans="2:22" ht="12.95" customHeight="1">
      <c r="B215" s="8"/>
      <c r="D215" s="5"/>
      <c r="E215" s="5"/>
      <c r="F215" s="1"/>
      <c r="G215" s="1"/>
      <c r="M215" s="2"/>
      <c r="N215" s="6"/>
      <c r="O215" s="3"/>
      <c r="P215" s="62"/>
      <c r="Q215" s="3"/>
      <c r="R215" s="8"/>
      <c r="S215" s="3"/>
      <c r="T215" s="4"/>
      <c r="U215" s="1"/>
      <c r="V215" s="3"/>
    </row>
    <row r="216" spans="2:22" ht="12.95" customHeight="1">
      <c r="B216" s="8"/>
      <c r="D216" s="5"/>
      <c r="E216" s="5"/>
      <c r="F216" s="1"/>
      <c r="G216" s="1"/>
      <c r="M216" s="2"/>
      <c r="N216" s="6"/>
      <c r="O216" s="3"/>
      <c r="P216" s="62"/>
      <c r="Q216" s="3"/>
      <c r="R216" s="8"/>
      <c r="S216" s="3"/>
      <c r="T216" s="4"/>
      <c r="U216" s="1"/>
      <c r="V216" s="3"/>
    </row>
    <row r="217" spans="2:22" ht="12.95" customHeight="1">
      <c r="B217" s="8"/>
      <c r="D217" s="5"/>
      <c r="E217" s="5"/>
      <c r="F217" s="1"/>
      <c r="G217" s="1"/>
      <c r="M217" s="2"/>
      <c r="N217" s="6"/>
      <c r="O217" s="3"/>
      <c r="P217" s="62"/>
      <c r="Q217" s="3"/>
      <c r="R217" s="8"/>
      <c r="S217" s="3"/>
      <c r="T217" s="4"/>
      <c r="U217" s="1"/>
      <c r="V217" s="3"/>
    </row>
    <row r="218" spans="2:22" ht="12.95" customHeight="1">
      <c r="B218" s="8"/>
      <c r="D218" s="5"/>
      <c r="E218" s="5"/>
      <c r="F218" s="1"/>
      <c r="G218" s="1"/>
      <c r="M218" s="2"/>
      <c r="N218" s="6"/>
      <c r="O218" s="3"/>
      <c r="P218" s="62"/>
      <c r="Q218" s="3"/>
      <c r="R218" s="8"/>
      <c r="S218" s="3"/>
      <c r="T218" s="4"/>
      <c r="U218" s="1"/>
      <c r="V218" s="3"/>
    </row>
    <row r="219" spans="2:22" ht="12.95" customHeight="1">
      <c r="B219" s="8"/>
      <c r="D219" s="5"/>
      <c r="E219" s="5"/>
      <c r="F219" s="1"/>
      <c r="G219" s="1"/>
      <c r="M219" s="2"/>
      <c r="N219" s="6"/>
      <c r="O219" s="3"/>
      <c r="P219" s="62"/>
      <c r="Q219" s="3"/>
      <c r="R219" s="8"/>
      <c r="S219" s="3"/>
      <c r="T219" s="4"/>
      <c r="U219" s="1"/>
      <c r="V219" s="3"/>
    </row>
    <row r="220" spans="2:22" ht="12.95" customHeight="1">
      <c r="B220" s="8"/>
      <c r="D220" s="5"/>
      <c r="E220" s="5"/>
      <c r="F220" s="1"/>
      <c r="G220" s="1"/>
      <c r="M220" s="2"/>
      <c r="N220" s="6"/>
      <c r="O220" s="3"/>
      <c r="P220" s="62"/>
      <c r="Q220" s="3"/>
      <c r="R220" s="8"/>
      <c r="S220" s="3"/>
      <c r="T220" s="4"/>
      <c r="U220" s="1"/>
      <c r="V220" s="3"/>
    </row>
    <row r="221" spans="2:22" ht="12.95" customHeight="1">
      <c r="B221" s="8"/>
      <c r="D221" s="5"/>
      <c r="E221" s="5"/>
      <c r="F221" s="1"/>
      <c r="G221" s="1"/>
      <c r="M221" s="2"/>
      <c r="N221" s="6"/>
      <c r="O221" s="3"/>
      <c r="P221" s="62"/>
      <c r="Q221" s="3"/>
      <c r="R221" s="8"/>
      <c r="S221" s="3"/>
      <c r="T221" s="4"/>
      <c r="U221" s="1"/>
      <c r="V221" s="3"/>
    </row>
    <row r="222" spans="2:22" ht="12.95" customHeight="1">
      <c r="B222" s="8"/>
      <c r="D222" s="5"/>
      <c r="E222" s="5"/>
      <c r="F222" s="1"/>
      <c r="G222" s="1"/>
      <c r="M222" s="2"/>
      <c r="N222" s="6"/>
      <c r="O222" s="3"/>
      <c r="P222" s="62"/>
      <c r="Q222" s="3"/>
      <c r="R222" s="8"/>
      <c r="S222" s="3"/>
      <c r="T222" s="4"/>
      <c r="U222" s="1"/>
      <c r="V222" s="3"/>
    </row>
    <row r="223" spans="2:22" ht="12.95" customHeight="1">
      <c r="B223" s="8"/>
      <c r="D223" s="5"/>
      <c r="E223" s="5"/>
      <c r="F223" s="1"/>
      <c r="G223" s="1"/>
      <c r="M223" s="2"/>
      <c r="N223" s="6"/>
      <c r="O223" s="3"/>
      <c r="P223" s="62"/>
      <c r="Q223" s="3"/>
      <c r="R223" s="8"/>
      <c r="S223" s="3"/>
      <c r="T223" s="4"/>
      <c r="U223" s="1"/>
      <c r="V223" s="3"/>
    </row>
    <row r="224" spans="2:22" ht="12.95" customHeight="1">
      <c r="B224" s="8"/>
      <c r="D224" s="5"/>
      <c r="E224" s="5"/>
      <c r="F224" s="1"/>
      <c r="G224" s="1"/>
      <c r="M224" s="2"/>
      <c r="N224" s="6"/>
      <c r="O224" s="3"/>
      <c r="P224" s="62"/>
      <c r="Q224" s="3"/>
      <c r="R224" s="8"/>
      <c r="S224" s="3"/>
      <c r="T224" s="4"/>
      <c r="U224" s="1"/>
      <c r="V224" s="3"/>
    </row>
    <row r="225" spans="2:22" ht="12.95" customHeight="1">
      <c r="B225" s="8"/>
      <c r="D225" s="5"/>
      <c r="E225" s="5"/>
      <c r="F225" s="1"/>
      <c r="G225" s="1"/>
      <c r="M225" s="2"/>
      <c r="N225" s="6"/>
      <c r="O225" s="3"/>
      <c r="P225" s="62"/>
      <c r="Q225" s="3"/>
      <c r="R225" s="8"/>
      <c r="S225" s="3"/>
      <c r="T225" s="4"/>
      <c r="U225" s="1"/>
      <c r="V225" s="3"/>
    </row>
    <row r="226" spans="2:22" ht="12.95" customHeight="1">
      <c r="B226" s="8"/>
      <c r="D226" s="5"/>
      <c r="E226" s="5"/>
      <c r="F226" s="1"/>
      <c r="G226" s="1"/>
      <c r="M226" s="2"/>
      <c r="N226" s="6"/>
      <c r="O226" s="3"/>
      <c r="P226" s="62"/>
      <c r="Q226" s="3"/>
      <c r="R226" s="8"/>
      <c r="S226" s="3"/>
      <c r="T226" s="4"/>
      <c r="U226" s="1"/>
      <c r="V226" s="3"/>
    </row>
    <row r="227" spans="2:22" ht="12.95" customHeight="1">
      <c r="B227" s="8"/>
      <c r="D227" s="5"/>
      <c r="E227" s="5"/>
      <c r="F227" s="1"/>
      <c r="G227" s="1"/>
      <c r="M227" s="2"/>
      <c r="N227" s="6"/>
      <c r="O227" s="3"/>
      <c r="P227" s="62"/>
      <c r="Q227" s="3"/>
      <c r="R227" s="8"/>
      <c r="S227" s="3"/>
      <c r="T227" s="4"/>
      <c r="U227" s="1"/>
      <c r="V227" s="3"/>
    </row>
    <row r="228" spans="2:22" ht="12.95" customHeight="1">
      <c r="B228" s="8"/>
      <c r="D228" s="5"/>
      <c r="E228" s="5"/>
      <c r="F228" s="1"/>
      <c r="G228" s="1"/>
      <c r="M228" s="2"/>
      <c r="N228" s="6"/>
      <c r="O228" s="3"/>
      <c r="P228" s="62"/>
      <c r="Q228" s="3"/>
      <c r="R228" s="8"/>
      <c r="S228" s="3"/>
      <c r="T228" s="4"/>
      <c r="U228" s="1"/>
      <c r="V228" s="3"/>
    </row>
    <row r="229" spans="2:22" ht="12.95" customHeight="1">
      <c r="B229" s="8"/>
      <c r="D229" s="5"/>
      <c r="E229" s="5"/>
      <c r="F229" s="1"/>
      <c r="G229" s="1"/>
      <c r="M229" s="2"/>
      <c r="N229" s="6"/>
      <c r="O229" s="3"/>
      <c r="P229" s="62"/>
      <c r="Q229" s="3"/>
      <c r="R229" s="8"/>
      <c r="S229" s="3"/>
      <c r="T229" s="4"/>
      <c r="U229" s="1"/>
      <c r="V229" s="3"/>
    </row>
    <row r="230" spans="2:22" ht="12.95" customHeight="1">
      <c r="B230" s="8"/>
      <c r="D230" s="5"/>
      <c r="E230" s="5"/>
      <c r="F230" s="1"/>
      <c r="G230" s="1"/>
      <c r="M230" s="2"/>
      <c r="N230" s="6"/>
      <c r="O230" s="3"/>
      <c r="P230" s="62"/>
      <c r="Q230" s="3"/>
      <c r="R230" s="8"/>
      <c r="S230" s="3"/>
      <c r="T230" s="4"/>
      <c r="U230" s="1"/>
      <c r="V230" s="3"/>
    </row>
    <row r="231" spans="2:22" ht="12.95" customHeight="1">
      <c r="B231" s="8"/>
      <c r="D231" s="5"/>
      <c r="E231" s="5"/>
      <c r="F231" s="1"/>
      <c r="G231" s="1"/>
      <c r="M231" s="2"/>
      <c r="N231" s="6"/>
      <c r="O231" s="3"/>
      <c r="P231" s="62"/>
      <c r="Q231" s="3"/>
      <c r="R231" s="8"/>
      <c r="S231" s="3"/>
      <c r="T231" s="4"/>
      <c r="U231" s="1"/>
      <c r="V231" s="3"/>
    </row>
    <row r="232" spans="2:22" ht="12.95" customHeight="1">
      <c r="B232" s="8"/>
      <c r="D232" s="5"/>
      <c r="E232" s="5"/>
      <c r="F232" s="1"/>
      <c r="G232" s="1"/>
      <c r="M232" s="2"/>
      <c r="N232" s="6"/>
      <c r="O232" s="3"/>
      <c r="P232" s="62"/>
      <c r="Q232" s="3"/>
      <c r="R232" s="8"/>
      <c r="S232" s="3"/>
      <c r="T232" s="4"/>
      <c r="U232" s="1"/>
      <c r="V232" s="3"/>
    </row>
    <row r="233" spans="2:22" ht="12.95" customHeight="1">
      <c r="B233" s="8"/>
      <c r="D233" s="5"/>
      <c r="E233" s="5"/>
      <c r="F233" s="1"/>
      <c r="G233" s="1"/>
      <c r="M233" s="2"/>
      <c r="N233" s="6"/>
      <c r="O233" s="3"/>
      <c r="P233" s="62"/>
      <c r="Q233" s="3"/>
      <c r="R233" s="8"/>
      <c r="S233" s="3"/>
      <c r="T233" s="4"/>
      <c r="U233" s="1"/>
      <c r="V233" s="3"/>
    </row>
    <row r="234" spans="2:22" ht="12.95" customHeight="1">
      <c r="B234" s="8"/>
      <c r="D234" s="5"/>
      <c r="E234" s="5"/>
      <c r="F234" s="1"/>
      <c r="G234" s="1"/>
      <c r="M234" s="2"/>
      <c r="N234" s="6"/>
      <c r="O234" s="3"/>
      <c r="P234" s="62"/>
      <c r="Q234" s="3"/>
      <c r="R234" s="8"/>
      <c r="S234" s="3"/>
      <c r="T234" s="4"/>
      <c r="U234" s="1"/>
      <c r="V234" s="3"/>
    </row>
    <row r="235" spans="2:22" ht="12.95" customHeight="1">
      <c r="B235" s="8"/>
      <c r="D235" s="5"/>
      <c r="E235" s="5"/>
      <c r="F235" s="1"/>
      <c r="G235" s="1"/>
      <c r="M235" s="2"/>
      <c r="N235" s="6"/>
      <c r="O235" s="3"/>
      <c r="P235" s="62"/>
      <c r="Q235" s="3"/>
      <c r="R235" s="8"/>
      <c r="S235" s="3"/>
      <c r="T235" s="4"/>
      <c r="U235" s="1"/>
      <c r="V235" s="3"/>
    </row>
    <row r="236" spans="2:22" ht="12.95" customHeight="1">
      <c r="B236" s="8"/>
      <c r="D236" s="5"/>
      <c r="E236" s="5"/>
      <c r="F236" s="1"/>
      <c r="G236" s="1"/>
      <c r="M236" s="2"/>
      <c r="N236" s="6"/>
      <c r="O236" s="3"/>
      <c r="P236" s="62"/>
      <c r="Q236" s="3"/>
      <c r="R236" s="8"/>
      <c r="S236" s="3"/>
      <c r="T236" s="4"/>
      <c r="U236" s="1"/>
      <c r="V236" s="3"/>
    </row>
    <row r="237" spans="2:22" ht="12.95" customHeight="1">
      <c r="B237" s="8"/>
      <c r="D237" s="5"/>
      <c r="E237" s="5"/>
      <c r="F237" s="1"/>
      <c r="G237" s="1"/>
      <c r="M237" s="2"/>
      <c r="N237" s="6"/>
      <c r="O237" s="3"/>
      <c r="P237" s="62"/>
      <c r="Q237" s="3"/>
      <c r="R237" s="8"/>
      <c r="S237" s="3"/>
      <c r="T237" s="4"/>
      <c r="U237" s="1"/>
      <c r="V237" s="3"/>
    </row>
    <row r="238" spans="2:22" ht="12.95" customHeight="1">
      <c r="B238" s="8"/>
      <c r="D238" s="5"/>
      <c r="E238" s="5"/>
      <c r="F238" s="1"/>
      <c r="G238" s="1"/>
      <c r="M238" s="2"/>
      <c r="N238" s="6"/>
      <c r="O238" s="3"/>
      <c r="P238" s="62"/>
      <c r="Q238" s="3"/>
      <c r="R238" s="8"/>
      <c r="S238" s="3"/>
      <c r="T238" s="4"/>
      <c r="U238" s="1"/>
      <c r="V238" s="3"/>
    </row>
    <row r="239" spans="2:22" ht="12.95" customHeight="1">
      <c r="B239" s="8"/>
      <c r="D239" s="5"/>
      <c r="E239" s="5"/>
      <c r="F239" s="1"/>
      <c r="G239" s="1"/>
      <c r="M239" s="2"/>
      <c r="N239" s="6"/>
      <c r="O239" s="3"/>
      <c r="P239" s="62"/>
      <c r="Q239" s="3"/>
      <c r="R239" s="8"/>
      <c r="S239" s="3"/>
      <c r="T239" s="4"/>
      <c r="U239" s="1"/>
      <c r="V239" s="3"/>
    </row>
    <row r="240" spans="2:22" ht="12.95" customHeight="1">
      <c r="B240" s="8"/>
      <c r="D240" s="5"/>
      <c r="E240" s="5"/>
      <c r="F240" s="1"/>
      <c r="G240" s="1"/>
      <c r="M240" s="2"/>
      <c r="N240" s="6"/>
      <c r="O240" s="3"/>
      <c r="P240" s="62"/>
      <c r="Q240" s="3"/>
      <c r="R240" s="8"/>
      <c r="S240" s="3"/>
      <c r="T240" s="4"/>
      <c r="U240" s="1"/>
      <c r="V240" s="3"/>
    </row>
    <row r="241" spans="2:22" ht="12.95" customHeight="1">
      <c r="B241" s="8"/>
      <c r="D241" s="5"/>
      <c r="E241" s="5"/>
      <c r="F241" s="1"/>
      <c r="G241" s="1"/>
      <c r="M241" s="2"/>
      <c r="N241" s="6"/>
      <c r="O241" s="3"/>
      <c r="P241" s="62"/>
      <c r="Q241" s="3"/>
      <c r="R241" s="8"/>
      <c r="S241" s="3"/>
      <c r="T241" s="4"/>
      <c r="U241" s="1"/>
      <c r="V241" s="3"/>
    </row>
    <row r="242" spans="2:22" ht="12.95" customHeight="1">
      <c r="B242" s="8"/>
      <c r="D242" s="5"/>
      <c r="E242" s="5"/>
      <c r="F242" s="1"/>
      <c r="G242" s="1"/>
      <c r="M242" s="2"/>
      <c r="N242" s="6"/>
      <c r="O242" s="3"/>
      <c r="P242" s="62"/>
      <c r="Q242" s="3"/>
      <c r="R242" s="8"/>
      <c r="S242" s="3"/>
      <c r="T242" s="4"/>
      <c r="U242" s="1"/>
      <c r="V242" s="3"/>
    </row>
    <row r="243" spans="2:22" ht="12.95" customHeight="1">
      <c r="B243" s="8"/>
      <c r="D243" s="5"/>
      <c r="E243" s="5"/>
      <c r="F243" s="1"/>
      <c r="G243" s="1"/>
      <c r="M243" s="2"/>
      <c r="N243" s="6"/>
      <c r="O243" s="3"/>
      <c r="P243" s="62"/>
      <c r="Q243" s="3"/>
      <c r="R243" s="8"/>
      <c r="S243" s="3"/>
      <c r="T243" s="4"/>
      <c r="U243" s="1"/>
      <c r="V243" s="3"/>
    </row>
    <row r="244" spans="2:22" ht="12.95" customHeight="1">
      <c r="B244" s="8"/>
      <c r="D244" s="5"/>
      <c r="E244" s="5"/>
      <c r="F244" s="1"/>
      <c r="G244" s="1"/>
      <c r="M244" s="2"/>
      <c r="N244" s="6"/>
      <c r="O244" s="3"/>
      <c r="P244" s="62"/>
      <c r="Q244" s="3"/>
      <c r="R244" s="8"/>
      <c r="S244" s="3"/>
      <c r="T244" s="4"/>
      <c r="U244" s="1"/>
      <c r="V244" s="3"/>
    </row>
    <row r="245" spans="2:22" ht="12.95" customHeight="1">
      <c r="B245" s="8"/>
      <c r="D245" s="5"/>
      <c r="E245" s="5"/>
      <c r="F245" s="1"/>
      <c r="G245" s="1"/>
      <c r="M245" s="2"/>
      <c r="N245" s="6"/>
      <c r="O245" s="3"/>
      <c r="P245" s="62"/>
      <c r="Q245" s="3"/>
      <c r="R245" s="8"/>
      <c r="S245" s="3"/>
      <c r="T245" s="4"/>
      <c r="U245" s="1"/>
      <c r="V245" s="3"/>
    </row>
    <row r="246" spans="2:22" ht="12.95" customHeight="1">
      <c r="B246" s="8"/>
      <c r="D246" s="5"/>
      <c r="E246" s="5"/>
      <c r="F246" s="1"/>
      <c r="G246" s="1"/>
      <c r="M246" s="2"/>
      <c r="N246" s="6"/>
      <c r="O246" s="3"/>
      <c r="P246" s="62"/>
      <c r="Q246" s="3"/>
      <c r="R246" s="8"/>
      <c r="S246" s="3"/>
      <c r="T246" s="4"/>
      <c r="U246" s="1"/>
      <c r="V246" s="3"/>
    </row>
    <row r="247" spans="2:22" ht="12.95" customHeight="1">
      <c r="B247" s="8"/>
      <c r="D247" s="5"/>
      <c r="E247" s="5"/>
      <c r="F247" s="1"/>
      <c r="G247" s="1"/>
      <c r="M247" s="2"/>
      <c r="N247" s="6"/>
      <c r="O247" s="3"/>
      <c r="P247" s="62"/>
      <c r="Q247" s="3"/>
      <c r="R247" s="8"/>
      <c r="S247" s="3"/>
      <c r="T247" s="4"/>
      <c r="U247" s="1"/>
      <c r="V247" s="3"/>
    </row>
    <row r="248" spans="2:22" ht="12.95" customHeight="1">
      <c r="B248" s="8"/>
      <c r="D248" s="5"/>
      <c r="E248" s="5"/>
      <c r="F248" s="1"/>
      <c r="G248" s="1"/>
      <c r="M248" s="2"/>
      <c r="N248" s="6"/>
      <c r="O248" s="3"/>
      <c r="P248" s="62"/>
      <c r="Q248" s="3"/>
      <c r="R248" s="8"/>
      <c r="S248" s="3"/>
      <c r="T248" s="4"/>
      <c r="U248" s="1"/>
      <c r="V248" s="3"/>
    </row>
    <row r="249" spans="2:22" ht="12.95" customHeight="1">
      <c r="B249" s="8"/>
      <c r="D249" s="5"/>
      <c r="E249" s="5"/>
      <c r="F249" s="1"/>
      <c r="G249" s="1"/>
      <c r="M249" s="2"/>
      <c r="N249" s="6"/>
      <c r="O249" s="3"/>
      <c r="P249" s="62"/>
      <c r="Q249" s="3"/>
      <c r="R249" s="8"/>
      <c r="S249" s="3"/>
      <c r="T249" s="4"/>
      <c r="U249" s="1"/>
      <c r="V249" s="3"/>
    </row>
    <row r="250" spans="2:22" ht="12.95" customHeight="1">
      <c r="B250" s="8"/>
      <c r="D250" s="5"/>
      <c r="E250" s="5"/>
      <c r="F250" s="1"/>
      <c r="G250" s="1"/>
      <c r="M250" s="2"/>
      <c r="N250" s="6"/>
      <c r="O250" s="3"/>
      <c r="P250" s="62"/>
      <c r="Q250" s="3"/>
      <c r="R250" s="8"/>
      <c r="S250" s="3"/>
      <c r="T250" s="4"/>
      <c r="U250" s="1"/>
      <c r="V250" s="3"/>
    </row>
    <row r="251" spans="2:22" ht="12.95" customHeight="1">
      <c r="B251" s="8"/>
      <c r="D251" s="5"/>
      <c r="E251" s="5"/>
      <c r="F251" s="1"/>
      <c r="G251" s="1"/>
      <c r="M251" s="2"/>
      <c r="N251" s="6"/>
      <c r="O251" s="3"/>
      <c r="P251" s="62"/>
      <c r="Q251" s="3"/>
      <c r="R251" s="8"/>
      <c r="S251" s="3"/>
      <c r="T251" s="4"/>
      <c r="U251" s="1"/>
      <c r="V251" s="3"/>
    </row>
    <row r="252" spans="2:22" ht="12.95" customHeight="1">
      <c r="B252" s="8"/>
      <c r="D252" s="5"/>
      <c r="E252" s="5"/>
      <c r="F252" s="1"/>
      <c r="G252" s="1"/>
      <c r="M252" s="2"/>
      <c r="N252" s="6"/>
      <c r="O252" s="3"/>
      <c r="P252" s="62"/>
      <c r="Q252" s="3"/>
      <c r="R252" s="8"/>
      <c r="S252" s="3"/>
      <c r="T252" s="4"/>
      <c r="U252" s="1"/>
      <c r="V252" s="3"/>
    </row>
    <row r="253" spans="2:22" ht="12.95" customHeight="1">
      <c r="B253" s="8"/>
      <c r="D253" s="5"/>
      <c r="E253" s="5"/>
      <c r="F253" s="1"/>
      <c r="G253" s="1"/>
      <c r="M253" s="2"/>
      <c r="N253" s="6"/>
      <c r="O253" s="3"/>
      <c r="P253" s="62"/>
      <c r="Q253" s="3"/>
      <c r="R253" s="8"/>
      <c r="S253" s="3"/>
      <c r="T253" s="4"/>
      <c r="U253" s="1"/>
      <c r="V253" s="3"/>
    </row>
    <row r="254" spans="2:22" ht="12.95" customHeight="1">
      <c r="B254" s="8"/>
      <c r="D254" s="5"/>
      <c r="E254" s="5"/>
      <c r="F254" s="1"/>
      <c r="G254" s="1"/>
      <c r="M254" s="2"/>
      <c r="N254" s="6"/>
      <c r="O254" s="3"/>
      <c r="P254" s="62"/>
      <c r="Q254" s="3"/>
      <c r="R254" s="8"/>
      <c r="S254" s="3"/>
      <c r="T254" s="4"/>
      <c r="U254" s="1"/>
      <c r="V254" s="3"/>
    </row>
    <row r="255" spans="2:22" ht="12.95" customHeight="1">
      <c r="B255" s="8"/>
      <c r="D255" s="5"/>
      <c r="E255" s="5"/>
      <c r="F255" s="1"/>
      <c r="G255" s="1"/>
      <c r="M255" s="2"/>
      <c r="N255" s="6"/>
      <c r="O255" s="3"/>
      <c r="P255" s="62"/>
      <c r="Q255" s="3"/>
      <c r="R255" s="8"/>
      <c r="S255" s="3"/>
      <c r="T255" s="4"/>
      <c r="U255" s="1"/>
      <c r="V255" s="3"/>
    </row>
    <row r="256" spans="2:22" ht="12.95" customHeight="1">
      <c r="B256" s="8"/>
      <c r="D256" s="5"/>
      <c r="E256" s="5"/>
      <c r="F256" s="1"/>
      <c r="G256" s="1"/>
      <c r="M256" s="2"/>
      <c r="N256" s="6"/>
      <c r="O256" s="3"/>
      <c r="P256" s="62"/>
      <c r="Q256" s="3"/>
      <c r="R256" s="8"/>
      <c r="S256" s="3"/>
      <c r="T256" s="4"/>
      <c r="U256" s="1"/>
      <c r="V256" s="3"/>
    </row>
    <row r="257" spans="2:22" ht="12.95" customHeight="1">
      <c r="B257" s="8"/>
      <c r="D257" s="5"/>
      <c r="E257" s="5"/>
      <c r="F257" s="1"/>
      <c r="G257" s="1"/>
      <c r="M257" s="2"/>
      <c r="N257" s="6"/>
      <c r="O257" s="3"/>
      <c r="P257" s="62"/>
      <c r="Q257" s="3"/>
      <c r="R257" s="8"/>
      <c r="S257" s="3"/>
      <c r="T257" s="4"/>
      <c r="U257" s="1"/>
      <c r="V257" s="3"/>
    </row>
    <row r="258" spans="2:22" ht="12.95" customHeight="1">
      <c r="B258" s="8"/>
      <c r="D258" s="5"/>
      <c r="E258" s="5"/>
      <c r="F258" s="1"/>
      <c r="G258" s="1"/>
      <c r="M258" s="2"/>
      <c r="N258" s="6"/>
      <c r="O258" s="3"/>
      <c r="P258" s="62"/>
      <c r="Q258" s="3"/>
      <c r="R258" s="8"/>
      <c r="S258" s="3"/>
      <c r="T258" s="4"/>
      <c r="U258" s="1"/>
      <c r="V258" s="3"/>
    </row>
    <row r="259" spans="2:22" ht="12.95" customHeight="1">
      <c r="B259" s="8"/>
      <c r="D259" s="5"/>
      <c r="E259" s="5"/>
      <c r="F259" s="1"/>
      <c r="G259" s="1"/>
      <c r="M259" s="2"/>
      <c r="N259" s="6"/>
      <c r="O259" s="3"/>
      <c r="P259" s="62"/>
      <c r="Q259" s="3"/>
      <c r="R259" s="8"/>
      <c r="S259" s="3"/>
      <c r="T259" s="4"/>
      <c r="U259" s="1"/>
      <c r="V259" s="3"/>
    </row>
    <row r="260" spans="2:22" ht="12.95" customHeight="1">
      <c r="B260" s="8"/>
      <c r="D260" s="5"/>
      <c r="E260" s="5"/>
      <c r="F260" s="1"/>
      <c r="G260" s="1"/>
      <c r="M260" s="2"/>
      <c r="N260" s="6"/>
      <c r="O260" s="3"/>
      <c r="P260" s="62"/>
      <c r="Q260" s="3"/>
      <c r="R260" s="8"/>
      <c r="S260" s="3"/>
      <c r="T260" s="4"/>
      <c r="U260" s="1"/>
      <c r="V260" s="3"/>
    </row>
    <row r="261" spans="2:22" ht="12.95" customHeight="1">
      <c r="B261" s="8"/>
      <c r="D261" s="5"/>
      <c r="E261" s="5"/>
      <c r="F261" s="1"/>
      <c r="G261" s="1"/>
      <c r="M261" s="2"/>
      <c r="N261" s="6"/>
      <c r="O261" s="3"/>
      <c r="P261" s="62"/>
      <c r="Q261" s="3"/>
      <c r="R261" s="8"/>
      <c r="S261" s="3"/>
      <c r="T261" s="4"/>
      <c r="U261" s="1"/>
      <c r="V261" s="3"/>
    </row>
    <row r="262" spans="2:22" ht="12.95" customHeight="1">
      <c r="B262" s="8"/>
      <c r="D262" s="5"/>
      <c r="E262" s="5"/>
      <c r="F262" s="1"/>
      <c r="G262" s="1"/>
      <c r="M262" s="2"/>
      <c r="N262" s="6"/>
      <c r="O262" s="3"/>
      <c r="P262" s="62"/>
      <c r="Q262" s="3"/>
      <c r="R262" s="8"/>
      <c r="S262" s="3"/>
      <c r="T262" s="4"/>
      <c r="U262" s="1"/>
      <c r="V262" s="3"/>
    </row>
    <row r="263" spans="2:22" ht="12.95" customHeight="1">
      <c r="B263" s="8"/>
      <c r="D263" s="5"/>
      <c r="E263" s="5"/>
      <c r="F263" s="1"/>
      <c r="G263" s="1"/>
      <c r="M263" s="2"/>
      <c r="N263" s="6"/>
      <c r="O263" s="3"/>
      <c r="P263" s="62"/>
      <c r="Q263" s="3"/>
      <c r="R263" s="8"/>
      <c r="S263" s="3"/>
      <c r="T263" s="4"/>
      <c r="U263" s="1"/>
      <c r="V263" s="3"/>
    </row>
    <row r="264" spans="2:22" ht="12.95" customHeight="1">
      <c r="B264" s="8"/>
      <c r="D264" s="5"/>
      <c r="E264" s="5"/>
      <c r="F264" s="1"/>
      <c r="G264" s="1"/>
      <c r="M264" s="2"/>
      <c r="N264" s="6"/>
      <c r="O264" s="3"/>
      <c r="P264" s="62"/>
      <c r="Q264" s="3"/>
      <c r="R264" s="8"/>
      <c r="S264" s="3"/>
      <c r="T264" s="4"/>
      <c r="U264" s="1"/>
      <c r="V264" s="3"/>
    </row>
    <row r="265" spans="2:22" ht="12.95" customHeight="1">
      <c r="B265" s="8"/>
      <c r="D265" s="5"/>
      <c r="E265" s="5"/>
      <c r="F265" s="1"/>
      <c r="G265" s="1"/>
      <c r="M265" s="2"/>
      <c r="N265" s="6"/>
      <c r="O265" s="3"/>
      <c r="P265" s="62"/>
      <c r="Q265" s="3"/>
      <c r="R265" s="8"/>
      <c r="S265" s="3"/>
      <c r="T265" s="4"/>
      <c r="U265" s="1"/>
      <c r="V265" s="3"/>
    </row>
    <row r="266" spans="2:22" ht="12.95" customHeight="1">
      <c r="B266" s="8"/>
      <c r="D266" s="5"/>
      <c r="E266" s="5"/>
      <c r="F266" s="1"/>
      <c r="G266" s="1"/>
      <c r="M266" s="2"/>
      <c r="N266" s="6"/>
      <c r="O266" s="3"/>
      <c r="P266" s="62"/>
      <c r="Q266" s="3"/>
      <c r="R266" s="8"/>
      <c r="S266" s="3"/>
      <c r="T266" s="4"/>
      <c r="U266" s="1"/>
      <c r="V266" s="3"/>
    </row>
    <row r="267" spans="2:22" ht="12.95" customHeight="1">
      <c r="B267" s="8"/>
      <c r="D267" s="5"/>
      <c r="E267" s="5"/>
      <c r="F267" s="1"/>
      <c r="G267" s="1"/>
      <c r="M267" s="2"/>
      <c r="N267" s="6"/>
      <c r="O267" s="3"/>
      <c r="P267" s="62"/>
      <c r="Q267" s="3"/>
      <c r="R267" s="8"/>
      <c r="S267" s="3"/>
      <c r="T267" s="4"/>
      <c r="U267" s="1"/>
      <c r="V267" s="3"/>
    </row>
    <row r="268" spans="2:22" ht="12.95" customHeight="1">
      <c r="B268" s="8"/>
      <c r="D268" s="5"/>
      <c r="E268" s="5"/>
      <c r="F268" s="1"/>
      <c r="G268" s="1"/>
      <c r="M268" s="2"/>
      <c r="N268" s="6"/>
      <c r="O268" s="3"/>
      <c r="P268" s="62"/>
      <c r="Q268" s="3"/>
      <c r="R268" s="8"/>
      <c r="S268" s="3"/>
      <c r="T268" s="4"/>
      <c r="U268" s="1"/>
      <c r="V268" s="3"/>
    </row>
    <row r="269" spans="2:22" ht="12.95" customHeight="1">
      <c r="B269" s="8"/>
      <c r="D269" s="5"/>
      <c r="E269" s="5"/>
      <c r="F269" s="1"/>
      <c r="G269" s="1"/>
      <c r="M269" s="2"/>
      <c r="N269" s="6"/>
      <c r="O269" s="3"/>
      <c r="P269" s="62"/>
      <c r="Q269" s="3"/>
      <c r="R269" s="8"/>
      <c r="S269" s="3"/>
      <c r="T269" s="4"/>
      <c r="U269" s="1"/>
      <c r="V269" s="3"/>
    </row>
    <row r="270" spans="2:22" ht="12.95" customHeight="1">
      <c r="B270" s="8"/>
      <c r="D270" s="5"/>
      <c r="E270" s="5"/>
      <c r="F270" s="1"/>
      <c r="G270" s="1"/>
      <c r="M270" s="2"/>
      <c r="N270" s="6"/>
      <c r="O270" s="3"/>
      <c r="P270" s="62"/>
      <c r="Q270" s="3"/>
      <c r="R270" s="8"/>
      <c r="S270" s="3"/>
      <c r="T270" s="4"/>
      <c r="U270" s="1"/>
      <c r="V270" s="3"/>
    </row>
    <row r="271" spans="2:22" ht="12.95" customHeight="1">
      <c r="B271" s="8"/>
      <c r="D271" s="5"/>
      <c r="E271" s="5"/>
      <c r="F271" s="1"/>
      <c r="G271" s="1"/>
      <c r="M271" s="2"/>
      <c r="N271" s="6"/>
      <c r="O271" s="3"/>
      <c r="P271" s="62"/>
      <c r="Q271" s="3"/>
      <c r="R271" s="8"/>
      <c r="S271" s="3"/>
      <c r="T271" s="4"/>
      <c r="U271" s="1"/>
      <c r="V271" s="3"/>
    </row>
    <row r="272" spans="2:22" ht="12.95" customHeight="1">
      <c r="B272" s="8"/>
      <c r="D272" s="5"/>
      <c r="E272" s="5"/>
      <c r="F272" s="1"/>
      <c r="G272" s="1"/>
      <c r="M272" s="2"/>
      <c r="N272" s="6"/>
      <c r="O272" s="3"/>
      <c r="P272" s="62"/>
      <c r="Q272" s="3"/>
      <c r="R272" s="8"/>
      <c r="S272" s="3"/>
      <c r="T272" s="4"/>
      <c r="U272" s="1"/>
      <c r="V272" s="3"/>
    </row>
    <row r="273" spans="2:22" ht="12.95" customHeight="1">
      <c r="B273" s="8"/>
      <c r="D273" s="5"/>
      <c r="E273" s="5"/>
      <c r="F273" s="1"/>
      <c r="G273" s="1"/>
      <c r="M273" s="2"/>
      <c r="N273" s="6"/>
      <c r="O273" s="3"/>
      <c r="P273" s="62"/>
      <c r="Q273" s="3"/>
      <c r="R273" s="8"/>
      <c r="S273" s="3"/>
      <c r="T273" s="4"/>
      <c r="U273" s="1"/>
      <c r="V273" s="3"/>
    </row>
    <row r="274" spans="2:22" ht="12.95" customHeight="1">
      <c r="B274" s="8"/>
      <c r="D274" s="5"/>
      <c r="E274" s="5"/>
      <c r="F274" s="1"/>
      <c r="G274" s="1"/>
      <c r="M274" s="2"/>
      <c r="N274" s="6"/>
      <c r="O274" s="3"/>
      <c r="P274" s="62"/>
      <c r="Q274" s="3"/>
      <c r="R274" s="8"/>
      <c r="S274" s="3"/>
      <c r="T274" s="4"/>
      <c r="U274" s="1"/>
      <c r="V274" s="3"/>
    </row>
    <row r="275" spans="2:22" ht="12.95" customHeight="1">
      <c r="B275" s="8"/>
      <c r="D275" s="5"/>
      <c r="E275" s="5"/>
      <c r="F275" s="1"/>
      <c r="G275" s="1"/>
      <c r="M275" s="2"/>
      <c r="N275" s="6"/>
      <c r="O275" s="3"/>
      <c r="P275" s="62"/>
      <c r="Q275" s="3"/>
      <c r="R275" s="8"/>
      <c r="S275" s="3"/>
      <c r="T275" s="4"/>
      <c r="U275" s="1"/>
      <c r="V275" s="3"/>
    </row>
    <row r="276" spans="2:22" ht="12.95" customHeight="1">
      <c r="B276" s="8"/>
      <c r="D276" s="5"/>
      <c r="E276" s="5"/>
      <c r="F276" s="1"/>
      <c r="G276" s="1"/>
      <c r="M276" s="2"/>
      <c r="N276" s="6"/>
      <c r="O276" s="3"/>
      <c r="P276" s="62"/>
      <c r="Q276" s="3"/>
      <c r="R276" s="8"/>
      <c r="S276" s="3"/>
      <c r="T276" s="4"/>
      <c r="U276" s="1"/>
      <c r="V276" s="3"/>
    </row>
    <row r="277" spans="2:22" ht="12.95" customHeight="1">
      <c r="B277" s="8"/>
      <c r="D277" s="5"/>
      <c r="E277" s="5"/>
      <c r="F277" s="1"/>
      <c r="G277" s="1"/>
      <c r="M277" s="2"/>
      <c r="N277" s="6"/>
      <c r="O277" s="3"/>
      <c r="P277" s="62"/>
      <c r="Q277" s="3"/>
      <c r="R277" s="8"/>
      <c r="S277" s="3"/>
      <c r="T277" s="4"/>
      <c r="U277" s="1"/>
      <c r="V277" s="3"/>
    </row>
    <row r="278" spans="2:22" ht="12.95" customHeight="1">
      <c r="B278" s="8"/>
      <c r="D278" s="5"/>
      <c r="E278" s="5"/>
      <c r="F278" s="1"/>
      <c r="G278" s="1"/>
      <c r="M278" s="2"/>
      <c r="N278" s="6"/>
      <c r="O278" s="3"/>
      <c r="P278" s="62"/>
      <c r="Q278" s="3"/>
      <c r="R278" s="8"/>
      <c r="S278" s="3"/>
      <c r="T278" s="4"/>
      <c r="U278" s="1"/>
      <c r="V278" s="3"/>
    </row>
    <row r="279" spans="2:22" ht="12.95" customHeight="1">
      <c r="B279" s="8"/>
      <c r="D279" s="5"/>
      <c r="E279" s="5"/>
      <c r="F279" s="1"/>
      <c r="G279" s="1"/>
      <c r="M279" s="2"/>
      <c r="N279" s="6"/>
      <c r="O279" s="3"/>
      <c r="P279" s="62"/>
      <c r="Q279" s="3"/>
      <c r="R279" s="8"/>
      <c r="S279" s="3"/>
      <c r="T279" s="4"/>
      <c r="U279" s="1"/>
      <c r="V279" s="3"/>
    </row>
    <row r="280" spans="2:22" ht="12.95" customHeight="1">
      <c r="B280" s="8"/>
      <c r="D280" s="5"/>
      <c r="E280" s="5"/>
      <c r="F280" s="1"/>
      <c r="G280" s="1"/>
      <c r="M280" s="2"/>
      <c r="N280" s="6"/>
      <c r="O280" s="3"/>
      <c r="P280" s="62"/>
      <c r="Q280" s="3"/>
      <c r="R280" s="8"/>
      <c r="S280" s="3"/>
      <c r="T280" s="4"/>
      <c r="U280" s="1"/>
      <c r="V280" s="3"/>
    </row>
    <row r="281" spans="2:22" ht="12.95" customHeight="1">
      <c r="B281" s="8"/>
      <c r="D281" s="5"/>
      <c r="E281" s="5"/>
      <c r="F281" s="1"/>
      <c r="G281" s="1"/>
      <c r="M281" s="2"/>
      <c r="N281" s="6"/>
      <c r="O281" s="3"/>
      <c r="P281" s="62"/>
      <c r="Q281" s="3"/>
      <c r="R281" s="8"/>
      <c r="S281" s="3"/>
      <c r="T281" s="4"/>
      <c r="U281" s="1"/>
      <c r="V281" s="3"/>
    </row>
    <row r="282" spans="2:22" ht="12.95" customHeight="1">
      <c r="B282" s="8"/>
      <c r="D282" s="5"/>
      <c r="E282" s="5"/>
      <c r="F282" s="1"/>
      <c r="G282" s="1"/>
      <c r="M282" s="2"/>
      <c r="N282" s="6"/>
      <c r="O282" s="3"/>
      <c r="P282" s="62"/>
      <c r="Q282" s="3"/>
      <c r="R282" s="8"/>
      <c r="S282" s="3"/>
      <c r="T282" s="4"/>
      <c r="U282" s="1"/>
      <c r="V282" s="3"/>
    </row>
    <row r="283" spans="2:22" ht="12.95" customHeight="1">
      <c r="B283" s="8"/>
      <c r="D283" s="5"/>
      <c r="E283" s="5"/>
      <c r="F283" s="1"/>
      <c r="G283" s="1"/>
      <c r="M283" s="2"/>
      <c r="N283" s="6"/>
      <c r="O283" s="3"/>
      <c r="P283" s="62"/>
      <c r="Q283" s="3"/>
      <c r="R283" s="8"/>
      <c r="S283" s="3"/>
      <c r="T283" s="4"/>
      <c r="U283" s="1"/>
      <c r="V283" s="3"/>
    </row>
    <row r="284" spans="2:22" ht="12.95" customHeight="1">
      <c r="B284" s="8"/>
      <c r="D284" s="5"/>
      <c r="E284" s="5"/>
      <c r="F284" s="1"/>
      <c r="G284" s="1"/>
      <c r="M284" s="2"/>
      <c r="N284" s="6"/>
      <c r="O284" s="3"/>
      <c r="P284" s="62"/>
      <c r="Q284" s="3"/>
      <c r="R284" s="8"/>
      <c r="S284" s="3"/>
      <c r="T284" s="4"/>
      <c r="U284" s="1"/>
      <c r="V284" s="3"/>
    </row>
    <row r="285" spans="2:22" ht="12.95" customHeight="1">
      <c r="B285" s="8"/>
      <c r="D285" s="5"/>
      <c r="E285" s="5"/>
      <c r="F285" s="1"/>
      <c r="G285" s="1"/>
      <c r="M285" s="2"/>
      <c r="N285" s="6"/>
      <c r="O285" s="3"/>
      <c r="P285" s="62"/>
      <c r="Q285" s="3"/>
      <c r="R285" s="8"/>
      <c r="S285" s="3"/>
      <c r="T285" s="4"/>
      <c r="U285" s="1"/>
      <c r="V285" s="3"/>
    </row>
    <row r="286" spans="2:22" ht="12.95" customHeight="1">
      <c r="B286" s="8"/>
      <c r="D286" s="5"/>
      <c r="E286" s="5"/>
      <c r="F286" s="1"/>
      <c r="G286" s="1"/>
      <c r="M286" s="2"/>
      <c r="N286" s="6"/>
      <c r="O286" s="3"/>
      <c r="P286" s="62"/>
      <c r="Q286" s="3"/>
      <c r="R286" s="8"/>
      <c r="S286" s="3"/>
      <c r="T286" s="4"/>
      <c r="U286" s="1"/>
      <c r="V286" s="3"/>
    </row>
    <row r="287" spans="2:22" ht="12.95" customHeight="1">
      <c r="B287" s="8"/>
      <c r="D287" s="5"/>
      <c r="E287" s="5"/>
      <c r="F287" s="1"/>
      <c r="G287" s="1"/>
      <c r="M287" s="2"/>
      <c r="N287" s="6"/>
      <c r="O287" s="3"/>
      <c r="P287" s="62"/>
      <c r="Q287" s="3"/>
      <c r="R287" s="8"/>
      <c r="S287" s="3"/>
      <c r="T287" s="4"/>
      <c r="U287" s="1"/>
      <c r="V287" s="3"/>
    </row>
    <row r="288" spans="2:22" ht="12.95" customHeight="1">
      <c r="B288" s="8"/>
      <c r="D288" s="5"/>
      <c r="E288" s="5"/>
      <c r="F288" s="1"/>
      <c r="G288" s="1"/>
      <c r="M288" s="2"/>
      <c r="N288" s="6"/>
      <c r="O288" s="3"/>
      <c r="P288" s="62"/>
      <c r="Q288" s="3"/>
      <c r="R288" s="8"/>
      <c r="S288" s="3"/>
      <c r="T288" s="4"/>
      <c r="U288" s="1"/>
      <c r="V288" s="3"/>
    </row>
    <row r="289" spans="2:22" ht="12.95" customHeight="1">
      <c r="B289" s="8"/>
      <c r="D289" s="5"/>
      <c r="E289" s="5"/>
      <c r="F289" s="1"/>
      <c r="G289" s="1"/>
      <c r="M289" s="2"/>
      <c r="N289" s="6"/>
      <c r="O289" s="3"/>
      <c r="P289" s="62"/>
      <c r="Q289" s="3"/>
      <c r="R289" s="8"/>
      <c r="S289" s="3"/>
      <c r="T289" s="4"/>
      <c r="U289" s="1"/>
      <c r="V289" s="3"/>
    </row>
    <row r="290" spans="2:22" ht="12.95" customHeight="1">
      <c r="B290" s="8"/>
      <c r="D290" s="5"/>
      <c r="E290" s="5"/>
      <c r="F290" s="1"/>
      <c r="G290" s="1"/>
      <c r="M290" s="2"/>
      <c r="N290" s="6"/>
      <c r="O290" s="3"/>
      <c r="P290" s="62"/>
      <c r="Q290" s="3"/>
      <c r="R290" s="8"/>
      <c r="S290" s="3"/>
      <c r="T290" s="4"/>
      <c r="U290" s="1"/>
      <c r="V290" s="3"/>
    </row>
    <row r="291" spans="2:22" ht="12.95" customHeight="1">
      <c r="B291" s="8"/>
      <c r="D291" s="5"/>
      <c r="E291" s="5"/>
      <c r="F291" s="1"/>
      <c r="G291" s="1"/>
      <c r="M291" s="2"/>
      <c r="N291" s="6"/>
      <c r="O291" s="3"/>
      <c r="P291" s="62"/>
      <c r="Q291" s="3"/>
      <c r="R291" s="8"/>
      <c r="S291" s="3"/>
      <c r="T291" s="4"/>
      <c r="U291" s="1"/>
      <c r="V291" s="3"/>
    </row>
    <row r="292" spans="2:22" ht="12.95" customHeight="1">
      <c r="B292" s="8"/>
      <c r="D292" s="5"/>
      <c r="E292" s="5"/>
      <c r="F292" s="1"/>
      <c r="G292" s="1"/>
      <c r="M292" s="2"/>
      <c r="N292" s="6"/>
      <c r="O292" s="3"/>
      <c r="P292" s="62"/>
      <c r="Q292" s="3"/>
      <c r="R292" s="8"/>
      <c r="S292" s="3"/>
      <c r="T292" s="4"/>
      <c r="U292" s="1"/>
      <c r="V292" s="3"/>
    </row>
    <row r="293" spans="2:22" ht="12.95" customHeight="1">
      <c r="B293" s="8"/>
      <c r="D293" s="5"/>
      <c r="E293" s="5"/>
      <c r="F293" s="1"/>
      <c r="G293" s="1"/>
      <c r="M293" s="2"/>
      <c r="N293" s="6"/>
      <c r="O293" s="3"/>
      <c r="P293" s="62"/>
      <c r="Q293" s="3"/>
      <c r="R293" s="8"/>
      <c r="S293" s="3"/>
      <c r="T293" s="4"/>
      <c r="U293" s="1"/>
      <c r="V293" s="3"/>
    </row>
    <row r="294" spans="2:22" ht="12.95" customHeight="1">
      <c r="B294" s="8"/>
      <c r="D294" s="5"/>
      <c r="E294" s="5"/>
      <c r="F294" s="1"/>
      <c r="G294" s="1"/>
      <c r="M294" s="2"/>
      <c r="N294" s="6"/>
      <c r="O294" s="3"/>
      <c r="P294" s="62"/>
      <c r="Q294" s="3"/>
      <c r="R294" s="8"/>
      <c r="S294" s="3"/>
      <c r="T294" s="4"/>
      <c r="U294" s="1"/>
      <c r="V294" s="3"/>
    </row>
    <row r="295" spans="2:22" ht="12.95" customHeight="1">
      <c r="B295" s="8"/>
      <c r="D295" s="5"/>
      <c r="E295" s="5"/>
      <c r="F295" s="1"/>
      <c r="G295" s="1"/>
      <c r="M295" s="2"/>
      <c r="N295" s="6"/>
      <c r="O295" s="3"/>
      <c r="P295" s="62"/>
      <c r="Q295" s="3"/>
      <c r="R295" s="8"/>
      <c r="S295" s="3"/>
      <c r="T295" s="4"/>
      <c r="U295" s="1"/>
      <c r="V295" s="3"/>
    </row>
    <row r="296" spans="2:22" ht="12.95" customHeight="1">
      <c r="B296" s="8"/>
      <c r="D296" s="5"/>
      <c r="E296" s="5"/>
      <c r="F296" s="1"/>
      <c r="G296" s="1"/>
      <c r="M296" s="2"/>
      <c r="N296" s="6"/>
      <c r="O296" s="3"/>
      <c r="P296" s="62"/>
      <c r="Q296" s="3"/>
      <c r="R296" s="8"/>
      <c r="S296" s="3"/>
      <c r="T296" s="4"/>
      <c r="U296" s="1"/>
      <c r="V296" s="3"/>
    </row>
    <row r="297" spans="2:22" ht="12.95" customHeight="1">
      <c r="B297" s="8"/>
      <c r="D297" s="5"/>
      <c r="E297" s="5"/>
      <c r="F297" s="1"/>
      <c r="G297" s="1"/>
      <c r="M297" s="2"/>
      <c r="N297" s="6"/>
      <c r="O297" s="3"/>
      <c r="P297" s="62"/>
      <c r="Q297" s="3"/>
      <c r="R297" s="8"/>
      <c r="S297" s="3"/>
      <c r="T297" s="4"/>
      <c r="U297" s="1"/>
      <c r="V297" s="3"/>
    </row>
    <row r="298" spans="2:22" ht="12.95" customHeight="1">
      <c r="B298" s="8"/>
      <c r="D298" s="5"/>
      <c r="E298" s="5"/>
      <c r="F298" s="1"/>
      <c r="G298" s="1"/>
      <c r="M298" s="2"/>
      <c r="N298" s="6"/>
      <c r="O298" s="3"/>
      <c r="P298" s="62"/>
      <c r="Q298" s="3"/>
      <c r="R298" s="8"/>
      <c r="S298" s="3"/>
      <c r="T298" s="4"/>
      <c r="U298" s="1"/>
      <c r="V298" s="3"/>
    </row>
    <row r="299" spans="2:22" ht="12.95" customHeight="1">
      <c r="B299" s="8"/>
      <c r="D299" s="5"/>
      <c r="E299" s="5"/>
      <c r="F299" s="1"/>
      <c r="G299" s="1"/>
      <c r="M299" s="2"/>
      <c r="N299" s="6"/>
      <c r="O299" s="3"/>
      <c r="P299" s="62"/>
      <c r="Q299" s="3"/>
      <c r="R299" s="8"/>
      <c r="S299" s="3"/>
      <c r="T299" s="4"/>
      <c r="U299" s="1"/>
      <c r="V299" s="3"/>
    </row>
    <row r="300" spans="2:22" ht="12.95" customHeight="1">
      <c r="B300" s="8"/>
      <c r="D300" s="5"/>
      <c r="E300" s="5"/>
      <c r="F300" s="1"/>
      <c r="G300" s="1"/>
      <c r="M300" s="2"/>
      <c r="N300" s="6"/>
      <c r="O300" s="3"/>
      <c r="P300" s="62"/>
      <c r="Q300" s="3"/>
      <c r="R300" s="8"/>
      <c r="S300" s="3"/>
      <c r="T300" s="4"/>
      <c r="U300" s="1"/>
      <c r="V300" s="3"/>
    </row>
    <row r="301" spans="2:22" ht="12.95" customHeight="1">
      <c r="B301" s="8"/>
      <c r="D301" s="5"/>
      <c r="E301" s="5"/>
      <c r="F301" s="1"/>
      <c r="G301" s="1"/>
      <c r="M301" s="2"/>
      <c r="N301" s="6"/>
      <c r="O301" s="3"/>
      <c r="P301" s="62"/>
      <c r="Q301" s="3"/>
      <c r="R301" s="8"/>
      <c r="S301" s="3"/>
      <c r="T301" s="4"/>
      <c r="U301" s="1"/>
      <c r="V301" s="3"/>
    </row>
    <row r="302" spans="2:22" ht="12.95" customHeight="1">
      <c r="B302" s="8"/>
      <c r="D302" s="5"/>
      <c r="E302" s="5"/>
      <c r="F302" s="1"/>
      <c r="G302" s="1"/>
      <c r="M302" s="2"/>
      <c r="N302" s="6"/>
      <c r="O302" s="3"/>
      <c r="P302" s="62"/>
      <c r="Q302" s="3"/>
      <c r="R302" s="8"/>
      <c r="S302" s="3"/>
      <c r="T302" s="4"/>
      <c r="U302" s="1"/>
      <c r="V302" s="3"/>
    </row>
    <row r="303" spans="2:22" ht="12.95" customHeight="1">
      <c r="B303" s="8"/>
      <c r="D303" s="5"/>
      <c r="E303" s="5"/>
      <c r="F303" s="1"/>
      <c r="G303" s="1"/>
      <c r="M303" s="2"/>
      <c r="N303" s="6"/>
      <c r="O303" s="3"/>
      <c r="P303" s="62"/>
      <c r="Q303" s="3"/>
      <c r="R303" s="8"/>
      <c r="S303" s="3"/>
      <c r="T303" s="4"/>
      <c r="U303" s="1"/>
      <c r="V303" s="3"/>
    </row>
    <row r="304" spans="2:22" ht="12.95" customHeight="1">
      <c r="B304" s="8"/>
      <c r="D304" s="5"/>
      <c r="E304" s="5"/>
      <c r="F304" s="1"/>
      <c r="G304" s="1"/>
      <c r="M304" s="2"/>
      <c r="N304" s="6"/>
      <c r="O304" s="3"/>
      <c r="P304" s="62"/>
      <c r="Q304" s="3"/>
      <c r="R304" s="8"/>
      <c r="S304" s="3"/>
      <c r="T304" s="4"/>
      <c r="U304" s="1"/>
      <c r="V304" s="3"/>
    </row>
    <row r="305" spans="2:22" ht="12.95" customHeight="1">
      <c r="B305" s="8"/>
      <c r="D305" s="5"/>
      <c r="E305" s="5"/>
      <c r="F305" s="1"/>
      <c r="G305" s="1"/>
      <c r="M305" s="2"/>
      <c r="N305" s="6"/>
      <c r="O305" s="3"/>
      <c r="P305" s="62"/>
      <c r="Q305" s="3"/>
      <c r="R305" s="8"/>
      <c r="S305" s="3"/>
      <c r="T305" s="4"/>
      <c r="U305" s="1"/>
      <c r="V305" s="3"/>
    </row>
    <row r="306" spans="2:22" ht="12.95" customHeight="1">
      <c r="B306" s="8"/>
      <c r="D306" s="5"/>
      <c r="E306" s="5"/>
      <c r="F306" s="1"/>
      <c r="G306" s="1"/>
      <c r="M306" s="2"/>
      <c r="N306" s="6"/>
      <c r="O306" s="3"/>
      <c r="P306" s="62"/>
      <c r="Q306" s="3"/>
      <c r="R306" s="8"/>
      <c r="S306" s="3"/>
      <c r="T306" s="4"/>
      <c r="U306" s="1"/>
      <c r="V306" s="3"/>
    </row>
    <row r="307" spans="2:22" ht="12.95" customHeight="1">
      <c r="B307" s="8"/>
      <c r="D307" s="5"/>
      <c r="E307" s="5"/>
      <c r="F307" s="1"/>
      <c r="G307" s="1"/>
      <c r="M307" s="2"/>
      <c r="N307" s="6"/>
      <c r="O307" s="3"/>
      <c r="P307" s="62"/>
      <c r="Q307" s="3"/>
      <c r="R307" s="8"/>
      <c r="S307" s="3"/>
      <c r="T307" s="4"/>
      <c r="U307" s="1"/>
      <c r="V307" s="3"/>
    </row>
    <row r="308" spans="2:22" ht="12.95" customHeight="1">
      <c r="B308" s="8"/>
      <c r="D308" s="5"/>
      <c r="E308" s="5"/>
      <c r="F308" s="1"/>
      <c r="G308" s="1"/>
      <c r="M308" s="2"/>
      <c r="N308" s="6"/>
      <c r="O308" s="3"/>
      <c r="P308" s="62"/>
      <c r="Q308" s="3"/>
      <c r="R308" s="8"/>
      <c r="S308" s="3"/>
      <c r="T308" s="4"/>
      <c r="U308" s="1"/>
      <c r="V308" s="3"/>
    </row>
    <row r="309" spans="2:22" ht="12.95" customHeight="1">
      <c r="B309" s="8"/>
      <c r="D309" s="5"/>
      <c r="E309" s="5"/>
      <c r="F309" s="1"/>
      <c r="G309" s="1"/>
      <c r="M309" s="2"/>
      <c r="N309" s="6"/>
      <c r="O309" s="3"/>
      <c r="P309" s="62"/>
      <c r="Q309" s="3"/>
      <c r="R309" s="8"/>
      <c r="S309" s="3"/>
      <c r="T309" s="4"/>
      <c r="U309" s="1"/>
      <c r="V309" s="3"/>
    </row>
    <row r="310" spans="2:22" ht="12.95" customHeight="1">
      <c r="B310" s="8"/>
      <c r="D310" s="5"/>
      <c r="E310" s="5"/>
      <c r="F310" s="1"/>
      <c r="G310" s="1"/>
      <c r="M310" s="2"/>
      <c r="N310" s="6"/>
      <c r="O310" s="3"/>
      <c r="P310" s="62"/>
      <c r="Q310" s="3"/>
      <c r="R310" s="8"/>
      <c r="S310" s="3"/>
      <c r="T310" s="4"/>
      <c r="U310" s="1"/>
      <c r="V310" s="3"/>
    </row>
    <row r="311" spans="2:22" ht="12.95" customHeight="1">
      <c r="B311" s="8"/>
      <c r="D311" s="5"/>
      <c r="E311" s="5"/>
      <c r="F311" s="1"/>
      <c r="G311" s="1"/>
      <c r="M311" s="2"/>
      <c r="N311" s="6"/>
      <c r="O311" s="3"/>
      <c r="P311" s="62"/>
      <c r="Q311" s="3"/>
      <c r="R311" s="8"/>
      <c r="S311" s="3"/>
      <c r="T311" s="4"/>
      <c r="U311" s="1"/>
      <c r="V311" s="3"/>
    </row>
    <row r="312" spans="2:22" ht="12.95" customHeight="1">
      <c r="B312" s="8"/>
      <c r="D312" s="5"/>
      <c r="E312" s="5"/>
      <c r="F312" s="1"/>
      <c r="G312" s="1"/>
      <c r="M312" s="2"/>
      <c r="N312" s="6"/>
      <c r="O312" s="3"/>
      <c r="P312" s="62"/>
      <c r="Q312" s="3"/>
      <c r="R312" s="8"/>
      <c r="S312" s="3"/>
      <c r="T312" s="4"/>
      <c r="U312" s="1"/>
      <c r="V312" s="3"/>
    </row>
    <row r="313" spans="2:22" ht="12.95" customHeight="1">
      <c r="B313" s="8"/>
      <c r="D313" s="5"/>
      <c r="E313" s="5"/>
      <c r="F313" s="1"/>
      <c r="G313" s="1"/>
      <c r="M313" s="2"/>
      <c r="N313" s="6"/>
      <c r="O313" s="3"/>
      <c r="P313" s="62"/>
      <c r="Q313" s="3"/>
      <c r="R313" s="8"/>
      <c r="S313" s="3"/>
      <c r="T313" s="4"/>
      <c r="U313" s="1"/>
      <c r="V313" s="3"/>
    </row>
    <row r="314" spans="2:22" ht="12.95" customHeight="1">
      <c r="B314" s="8"/>
      <c r="D314" s="5"/>
      <c r="E314" s="5"/>
      <c r="F314" s="1"/>
      <c r="G314" s="1"/>
      <c r="M314" s="2"/>
      <c r="N314" s="6"/>
      <c r="O314" s="3"/>
      <c r="P314" s="62"/>
      <c r="Q314" s="3"/>
      <c r="R314" s="8"/>
      <c r="S314" s="3"/>
      <c r="T314" s="4"/>
      <c r="U314" s="1"/>
      <c r="V314" s="3"/>
    </row>
    <row r="315" spans="2:22" ht="12.95" customHeight="1">
      <c r="B315" s="8"/>
      <c r="D315" s="5"/>
      <c r="E315" s="5"/>
      <c r="F315" s="1"/>
      <c r="G315" s="1"/>
      <c r="M315" s="2"/>
      <c r="N315" s="6"/>
      <c r="O315" s="3"/>
      <c r="P315" s="62"/>
      <c r="Q315" s="3"/>
      <c r="R315" s="8"/>
      <c r="S315" s="3"/>
      <c r="T315" s="4"/>
      <c r="U315" s="1"/>
      <c r="V315" s="3"/>
    </row>
    <row r="316" spans="2:22" ht="12.95" customHeight="1">
      <c r="B316" s="8"/>
      <c r="D316" s="5"/>
      <c r="E316" s="5"/>
      <c r="F316" s="1"/>
      <c r="G316" s="1"/>
      <c r="M316" s="2"/>
      <c r="N316" s="6"/>
      <c r="O316" s="3"/>
      <c r="P316" s="62"/>
      <c r="Q316" s="3"/>
      <c r="R316" s="8"/>
      <c r="S316" s="3"/>
      <c r="T316" s="4"/>
      <c r="U316" s="1"/>
      <c r="V316" s="3"/>
    </row>
    <row r="317" spans="2:22" ht="12.95" customHeight="1">
      <c r="B317" s="8"/>
      <c r="D317" s="5"/>
      <c r="E317" s="5"/>
      <c r="F317" s="1"/>
      <c r="G317" s="1"/>
      <c r="M317" s="2"/>
      <c r="N317" s="6"/>
      <c r="O317" s="3"/>
      <c r="P317" s="62"/>
      <c r="Q317" s="3"/>
      <c r="R317" s="8"/>
      <c r="S317" s="3"/>
      <c r="T317" s="4"/>
      <c r="U317" s="1"/>
      <c r="V317" s="3"/>
    </row>
    <row r="318" spans="2:22" ht="12.95" customHeight="1">
      <c r="B318" s="8"/>
      <c r="D318" s="5"/>
      <c r="E318" s="5"/>
      <c r="F318" s="1"/>
      <c r="G318" s="1"/>
      <c r="M318" s="2"/>
      <c r="N318" s="6"/>
      <c r="O318" s="3"/>
      <c r="P318" s="62"/>
      <c r="Q318" s="3"/>
      <c r="R318" s="8"/>
      <c r="S318" s="3"/>
      <c r="T318" s="4"/>
      <c r="U318" s="1"/>
      <c r="V318" s="3"/>
    </row>
    <row r="319" spans="2:22" ht="12.95" customHeight="1">
      <c r="B319" s="8"/>
      <c r="D319" s="5"/>
      <c r="E319" s="5"/>
      <c r="F319" s="1"/>
      <c r="G319" s="1"/>
      <c r="M319" s="2"/>
      <c r="N319" s="6"/>
      <c r="O319" s="3"/>
      <c r="P319" s="62"/>
      <c r="Q319" s="3"/>
      <c r="R319" s="8"/>
      <c r="S319" s="3"/>
      <c r="T319" s="4"/>
      <c r="U319" s="1"/>
      <c r="V319" s="3"/>
    </row>
    <row r="320" spans="2:22" ht="12.95" customHeight="1">
      <c r="B320" s="8"/>
      <c r="D320" s="5"/>
      <c r="E320" s="5"/>
      <c r="F320" s="1"/>
      <c r="G320" s="1"/>
      <c r="M320" s="2"/>
      <c r="N320" s="6"/>
      <c r="O320" s="3"/>
      <c r="P320" s="62"/>
      <c r="Q320" s="3"/>
      <c r="R320" s="8"/>
      <c r="S320" s="3"/>
      <c r="T320" s="4"/>
      <c r="U320" s="1"/>
      <c r="V320" s="3"/>
    </row>
    <row r="321" spans="2:22" ht="12.95" customHeight="1">
      <c r="B321" s="8"/>
      <c r="D321" s="5"/>
      <c r="E321" s="5"/>
      <c r="F321" s="1"/>
      <c r="G321" s="1"/>
      <c r="M321" s="2"/>
      <c r="N321" s="6"/>
      <c r="O321" s="3"/>
      <c r="P321" s="62"/>
      <c r="Q321" s="3"/>
      <c r="R321" s="8"/>
      <c r="S321" s="3"/>
      <c r="T321" s="4"/>
      <c r="U321" s="1"/>
      <c r="V321" s="3"/>
    </row>
    <row r="322" spans="2:22" ht="12.95" customHeight="1">
      <c r="B322" s="8"/>
      <c r="D322" s="5"/>
      <c r="E322" s="5"/>
      <c r="F322" s="1"/>
      <c r="G322" s="1"/>
      <c r="M322" s="2"/>
      <c r="N322" s="6"/>
      <c r="O322" s="3"/>
      <c r="P322" s="62"/>
      <c r="Q322" s="3"/>
      <c r="R322" s="8"/>
      <c r="S322" s="3"/>
      <c r="T322" s="4"/>
      <c r="U322" s="1"/>
      <c r="V322" s="3"/>
    </row>
    <row r="323" spans="2:22" ht="12.95" customHeight="1">
      <c r="B323" s="8"/>
      <c r="D323" s="5"/>
      <c r="E323" s="5"/>
      <c r="F323" s="1"/>
      <c r="G323" s="1"/>
      <c r="M323" s="2"/>
      <c r="N323" s="6"/>
      <c r="O323" s="3"/>
      <c r="P323" s="62"/>
      <c r="Q323" s="3"/>
      <c r="R323" s="8"/>
      <c r="S323" s="3"/>
      <c r="T323" s="4"/>
      <c r="U323" s="1"/>
      <c r="V323" s="3"/>
    </row>
    <row r="324" spans="2:22" ht="12.95" customHeight="1">
      <c r="B324" s="8"/>
      <c r="D324" s="5"/>
      <c r="E324" s="5"/>
      <c r="F324" s="1"/>
      <c r="G324" s="1"/>
      <c r="M324" s="2"/>
      <c r="N324" s="6"/>
      <c r="O324" s="3"/>
      <c r="P324" s="62"/>
      <c r="Q324" s="3"/>
      <c r="R324" s="8"/>
      <c r="S324" s="3"/>
      <c r="T324" s="4"/>
      <c r="U324" s="1"/>
      <c r="V324" s="3"/>
    </row>
    <row r="325" spans="2:22" ht="12.95" customHeight="1">
      <c r="B325" s="8"/>
      <c r="D325" s="5"/>
      <c r="E325" s="5"/>
      <c r="F325" s="1"/>
      <c r="G325" s="1"/>
      <c r="M325" s="2"/>
      <c r="N325" s="6"/>
      <c r="O325" s="3"/>
      <c r="P325" s="62"/>
      <c r="Q325" s="3"/>
      <c r="R325" s="8"/>
      <c r="S325" s="3"/>
      <c r="T325" s="4"/>
      <c r="U325" s="1"/>
      <c r="V325" s="3"/>
    </row>
    <row r="326" spans="2:22" ht="12.95" customHeight="1">
      <c r="B326" s="8"/>
      <c r="D326" s="5"/>
      <c r="E326" s="5"/>
      <c r="F326" s="1"/>
      <c r="G326" s="1"/>
      <c r="M326" s="2"/>
      <c r="N326" s="6"/>
      <c r="O326" s="3"/>
      <c r="P326" s="62"/>
      <c r="Q326" s="3"/>
      <c r="R326" s="8"/>
      <c r="S326" s="3"/>
      <c r="T326" s="4"/>
      <c r="U326" s="1"/>
      <c r="V326" s="3"/>
    </row>
    <row r="327" spans="2:22" ht="12.95" customHeight="1">
      <c r="B327" s="8"/>
      <c r="D327" s="5"/>
      <c r="E327" s="5"/>
      <c r="F327" s="1"/>
      <c r="G327" s="1"/>
      <c r="M327" s="2"/>
      <c r="N327" s="6"/>
      <c r="O327" s="3"/>
      <c r="P327" s="62"/>
      <c r="Q327" s="3"/>
      <c r="R327" s="8"/>
      <c r="S327" s="3"/>
      <c r="T327" s="4"/>
      <c r="U327" s="1"/>
      <c r="V327" s="3"/>
    </row>
    <row r="328" spans="2:22" ht="12.95" customHeight="1">
      <c r="B328" s="8"/>
      <c r="D328" s="5"/>
      <c r="E328" s="5"/>
      <c r="F328" s="1"/>
      <c r="G328" s="1"/>
      <c r="M328" s="2"/>
      <c r="N328" s="6"/>
      <c r="O328" s="3"/>
      <c r="P328" s="62"/>
      <c r="Q328" s="3"/>
      <c r="R328" s="8"/>
      <c r="S328" s="3"/>
      <c r="T328" s="4"/>
      <c r="U328" s="1"/>
      <c r="V328" s="3"/>
    </row>
    <row r="329" spans="2:22" ht="12.95" customHeight="1">
      <c r="B329" s="8"/>
      <c r="D329" s="5"/>
      <c r="E329" s="5"/>
      <c r="F329" s="1"/>
      <c r="G329" s="1"/>
      <c r="M329" s="2"/>
      <c r="N329" s="6"/>
      <c r="O329" s="3"/>
      <c r="P329" s="62"/>
      <c r="Q329" s="3"/>
      <c r="R329" s="8"/>
      <c r="S329" s="3"/>
      <c r="T329" s="4"/>
      <c r="U329" s="1"/>
      <c r="V329" s="3"/>
    </row>
    <row r="330" spans="2:22" ht="12.95" customHeight="1">
      <c r="B330" s="8"/>
      <c r="D330" s="5"/>
      <c r="E330" s="5"/>
      <c r="F330" s="1"/>
      <c r="G330" s="1"/>
      <c r="M330" s="2"/>
      <c r="N330" s="6"/>
      <c r="O330" s="3"/>
      <c r="P330" s="62"/>
      <c r="Q330" s="3"/>
      <c r="R330" s="8"/>
      <c r="S330" s="3"/>
      <c r="T330" s="4"/>
      <c r="U330" s="1"/>
      <c r="V330" s="3"/>
    </row>
    <row r="331" spans="2:22" ht="12.95" customHeight="1">
      <c r="B331" s="8"/>
      <c r="D331" s="5"/>
      <c r="E331" s="5"/>
      <c r="F331" s="1"/>
      <c r="G331" s="1"/>
      <c r="M331" s="2"/>
      <c r="N331" s="6"/>
      <c r="O331" s="3"/>
      <c r="P331" s="62"/>
      <c r="Q331" s="3"/>
      <c r="R331" s="8"/>
      <c r="S331" s="3"/>
      <c r="T331" s="4"/>
      <c r="U331" s="1"/>
      <c r="V331" s="3"/>
    </row>
    <row r="332" spans="2:22" ht="12.95" customHeight="1">
      <c r="B332" s="8"/>
      <c r="D332" s="5"/>
      <c r="E332" s="5"/>
      <c r="F332" s="1"/>
      <c r="G332" s="1"/>
      <c r="M332" s="2"/>
      <c r="N332" s="6"/>
      <c r="O332" s="3"/>
      <c r="P332" s="62"/>
      <c r="Q332" s="3"/>
      <c r="R332" s="8"/>
      <c r="S332" s="3"/>
      <c r="T332" s="4"/>
      <c r="U332" s="1"/>
      <c r="V332" s="3"/>
    </row>
    <row r="333" spans="2:22" ht="12.95" customHeight="1">
      <c r="B333" s="8"/>
      <c r="D333" s="5"/>
      <c r="E333" s="5"/>
      <c r="F333" s="1"/>
      <c r="G333" s="1"/>
      <c r="M333" s="2"/>
      <c r="N333" s="6"/>
      <c r="O333" s="3"/>
      <c r="P333" s="62"/>
      <c r="Q333" s="3"/>
      <c r="R333" s="8"/>
      <c r="S333" s="3"/>
      <c r="T333" s="4"/>
      <c r="U333" s="1"/>
      <c r="V333" s="3"/>
    </row>
    <row r="334" spans="2:22" ht="12.95" customHeight="1">
      <c r="B334" s="8"/>
      <c r="D334" s="5"/>
      <c r="E334" s="5"/>
      <c r="F334" s="1"/>
      <c r="G334" s="1"/>
      <c r="M334" s="2"/>
      <c r="N334" s="6"/>
      <c r="O334" s="3"/>
      <c r="P334" s="62"/>
      <c r="Q334" s="3"/>
      <c r="R334" s="8"/>
      <c r="S334" s="3"/>
      <c r="T334" s="4"/>
      <c r="U334" s="1"/>
      <c r="V334" s="3"/>
    </row>
    <row r="335" spans="2:22" ht="12.95" customHeight="1">
      <c r="B335" s="8"/>
      <c r="D335" s="5"/>
      <c r="E335" s="5"/>
      <c r="F335" s="1"/>
      <c r="G335" s="1"/>
      <c r="M335" s="2"/>
      <c r="N335" s="6"/>
      <c r="O335" s="3"/>
      <c r="P335" s="62"/>
      <c r="Q335" s="3"/>
      <c r="R335" s="8"/>
      <c r="S335" s="3"/>
      <c r="T335" s="4"/>
      <c r="U335" s="1"/>
      <c r="V335" s="3"/>
    </row>
    <row r="336" spans="2:22" ht="12.95" customHeight="1">
      <c r="B336" s="8"/>
      <c r="D336" s="5"/>
      <c r="E336" s="5"/>
      <c r="F336" s="1"/>
      <c r="G336" s="1"/>
      <c r="M336" s="2"/>
      <c r="N336" s="6"/>
      <c r="O336" s="3"/>
      <c r="P336" s="62"/>
      <c r="Q336" s="3"/>
      <c r="R336" s="8"/>
      <c r="S336" s="3"/>
      <c r="T336" s="4"/>
      <c r="U336" s="1"/>
      <c r="V336" s="3"/>
    </row>
    <row r="337" spans="2:22" ht="12.95" customHeight="1">
      <c r="B337" s="8"/>
      <c r="D337" s="5"/>
      <c r="E337" s="5"/>
      <c r="F337" s="1"/>
      <c r="G337" s="1"/>
      <c r="M337" s="2"/>
      <c r="N337" s="6"/>
      <c r="O337" s="3"/>
      <c r="P337" s="62"/>
      <c r="Q337" s="3"/>
      <c r="R337" s="8"/>
      <c r="S337" s="3"/>
      <c r="T337" s="4"/>
      <c r="U337" s="1"/>
      <c r="V337" s="3"/>
    </row>
    <row r="338" spans="2:22" ht="12.95" customHeight="1">
      <c r="B338" s="8"/>
      <c r="D338" s="5"/>
      <c r="E338" s="5"/>
      <c r="F338" s="1"/>
      <c r="G338" s="1"/>
      <c r="M338" s="2"/>
      <c r="N338" s="6"/>
      <c r="O338" s="3"/>
      <c r="P338" s="62"/>
      <c r="Q338" s="3"/>
      <c r="R338" s="8"/>
      <c r="S338" s="3"/>
      <c r="T338" s="4"/>
      <c r="U338" s="1"/>
      <c r="V338" s="3"/>
    </row>
    <row r="339" spans="2:22" ht="12.95" customHeight="1">
      <c r="B339" s="8"/>
      <c r="D339" s="5"/>
      <c r="E339" s="5"/>
      <c r="F339" s="1"/>
      <c r="G339" s="1"/>
      <c r="M339" s="2"/>
      <c r="N339" s="6"/>
      <c r="O339" s="3"/>
      <c r="P339" s="62"/>
      <c r="Q339" s="3"/>
      <c r="R339" s="8"/>
      <c r="S339" s="3"/>
      <c r="T339" s="4"/>
      <c r="U339" s="1"/>
      <c r="V339" s="3"/>
    </row>
    <row r="340" spans="2:22" ht="12.95" customHeight="1">
      <c r="B340" s="8"/>
      <c r="D340" s="5"/>
      <c r="E340" s="5"/>
      <c r="F340" s="1"/>
      <c r="G340" s="1"/>
      <c r="M340" s="2"/>
      <c r="N340" s="6"/>
      <c r="O340" s="3"/>
      <c r="P340" s="62"/>
      <c r="Q340" s="3"/>
      <c r="R340" s="8"/>
      <c r="S340" s="3"/>
      <c r="T340" s="4"/>
      <c r="U340" s="1"/>
      <c r="V340" s="3"/>
    </row>
    <row r="341" spans="2:22" ht="12.95" customHeight="1">
      <c r="B341" s="8"/>
      <c r="D341" s="5"/>
      <c r="E341" s="5"/>
      <c r="F341" s="1"/>
      <c r="G341" s="1"/>
      <c r="M341" s="2"/>
      <c r="N341" s="6"/>
      <c r="O341" s="3"/>
      <c r="P341" s="62"/>
      <c r="Q341" s="3"/>
      <c r="R341" s="8"/>
      <c r="S341" s="3"/>
      <c r="T341" s="4"/>
      <c r="U341" s="1"/>
      <c r="V341" s="3"/>
    </row>
    <row r="342" spans="2:22" ht="12.95" customHeight="1">
      <c r="B342" s="8"/>
      <c r="D342" s="5"/>
      <c r="E342" s="5"/>
      <c r="F342" s="1"/>
      <c r="G342" s="1"/>
      <c r="M342" s="2"/>
      <c r="N342" s="6"/>
      <c r="O342" s="3"/>
      <c r="P342" s="62"/>
      <c r="Q342" s="3"/>
      <c r="R342" s="8"/>
      <c r="S342" s="3"/>
      <c r="T342" s="4"/>
      <c r="U342" s="1"/>
      <c r="V342" s="3"/>
    </row>
    <row r="343" spans="2:22" ht="12.95" customHeight="1">
      <c r="B343" s="8"/>
      <c r="D343" s="5"/>
      <c r="E343" s="5"/>
      <c r="F343" s="1"/>
      <c r="G343" s="1"/>
      <c r="M343" s="2"/>
      <c r="N343" s="6"/>
      <c r="O343" s="3"/>
      <c r="P343" s="62"/>
      <c r="Q343" s="3"/>
      <c r="R343" s="8"/>
      <c r="S343" s="3"/>
      <c r="T343" s="4"/>
      <c r="U343" s="1"/>
      <c r="V343" s="3"/>
    </row>
    <row r="344" spans="2:22" ht="12.95" customHeight="1">
      <c r="B344" s="8"/>
      <c r="D344" s="5"/>
      <c r="E344" s="5"/>
      <c r="F344" s="1"/>
      <c r="G344" s="1"/>
      <c r="M344" s="2"/>
      <c r="N344" s="6"/>
      <c r="O344" s="3"/>
      <c r="P344" s="62"/>
      <c r="Q344" s="3"/>
      <c r="R344" s="8"/>
      <c r="S344" s="3"/>
      <c r="T344" s="4"/>
      <c r="U344" s="1"/>
      <c r="V344" s="3"/>
    </row>
    <row r="345" spans="2:22" ht="12.95" customHeight="1">
      <c r="B345" s="8"/>
      <c r="D345" s="5"/>
      <c r="E345" s="5"/>
      <c r="F345" s="1"/>
      <c r="G345" s="1"/>
      <c r="M345" s="2"/>
      <c r="N345" s="6"/>
      <c r="O345" s="3"/>
      <c r="P345" s="62"/>
      <c r="Q345" s="3"/>
      <c r="R345" s="8"/>
      <c r="S345" s="3"/>
      <c r="T345" s="4"/>
      <c r="U345" s="1"/>
      <c r="V345" s="3"/>
    </row>
    <row r="346" spans="2:22" ht="12.95" customHeight="1">
      <c r="B346" s="8"/>
      <c r="D346" s="5"/>
      <c r="E346" s="5"/>
      <c r="F346" s="1"/>
      <c r="G346" s="1"/>
      <c r="M346" s="2"/>
      <c r="N346" s="6"/>
      <c r="O346" s="3"/>
      <c r="P346" s="62"/>
      <c r="Q346" s="3"/>
      <c r="R346" s="8"/>
      <c r="S346" s="3"/>
      <c r="T346" s="4"/>
      <c r="U346" s="1"/>
      <c r="V346" s="3"/>
    </row>
    <row r="347" spans="2:22" ht="12.95" customHeight="1">
      <c r="B347" s="8"/>
      <c r="D347" s="5"/>
      <c r="E347" s="5"/>
      <c r="F347" s="1"/>
      <c r="G347" s="1"/>
      <c r="M347" s="2"/>
      <c r="N347" s="6"/>
      <c r="O347" s="3"/>
      <c r="P347" s="62"/>
      <c r="Q347" s="3"/>
      <c r="R347" s="8"/>
      <c r="S347" s="3"/>
      <c r="T347" s="4"/>
      <c r="U347" s="1"/>
      <c r="V347" s="3"/>
    </row>
    <row r="348" spans="2:22" ht="12.95" customHeight="1">
      <c r="B348" s="8"/>
      <c r="D348" s="5"/>
      <c r="E348" s="5"/>
      <c r="F348" s="1"/>
      <c r="G348" s="1"/>
      <c r="M348" s="2"/>
      <c r="N348" s="6"/>
      <c r="O348" s="3"/>
      <c r="P348" s="62"/>
      <c r="Q348" s="3"/>
      <c r="R348" s="8"/>
      <c r="S348" s="3"/>
      <c r="T348" s="4"/>
      <c r="U348" s="1"/>
      <c r="V348" s="3"/>
    </row>
    <row r="349" spans="2:22" ht="12.95" customHeight="1">
      <c r="B349" s="8"/>
      <c r="D349" s="5"/>
      <c r="E349" s="5"/>
      <c r="F349" s="1"/>
      <c r="G349" s="1"/>
      <c r="M349" s="2"/>
      <c r="N349" s="6"/>
      <c r="O349" s="3"/>
      <c r="P349" s="62"/>
      <c r="Q349" s="3"/>
      <c r="R349" s="8"/>
      <c r="S349" s="3"/>
      <c r="T349" s="4"/>
      <c r="U349" s="1"/>
      <c r="V349" s="3"/>
    </row>
    <row r="350" spans="2:22" ht="12.95" customHeight="1">
      <c r="B350" s="8"/>
      <c r="D350" s="5"/>
      <c r="E350" s="5"/>
      <c r="F350" s="1"/>
      <c r="G350" s="1"/>
      <c r="M350" s="2"/>
      <c r="N350" s="6"/>
      <c r="O350" s="3"/>
      <c r="P350" s="62"/>
      <c r="Q350" s="3"/>
      <c r="R350" s="8"/>
      <c r="S350" s="3"/>
      <c r="T350" s="4"/>
      <c r="U350" s="1"/>
      <c r="V350" s="3"/>
    </row>
    <row r="351" spans="2:22" ht="12.95" customHeight="1">
      <c r="B351" s="8"/>
      <c r="D351" s="5"/>
      <c r="E351" s="5"/>
      <c r="F351" s="1"/>
      <c r="G351" s="1"/>
      <c r="M351" s="2"/>
      <c r="N351" s="6"/>
      <c r="O351" s="3"/>
      <c r="P351" s="62"/>
      <c r="Q351" s="3"/>
      <c r="R351" s="8"/>
      <c r="S351" s="3"/>
      <c r="T351" s="4"/>
      <c r="U351" s="1"/>
      <c r="V351" s="3"/>
    </row>
    <row r="352" spans="2:22" ht="12.95" customHeight="1">
      <c r="B352" s="8"/>
      <c r="D352" s="5"/>
      <c r="E352" s="5"/>
      <c r="F352" s="1"/>
      <c r="G352" s="1"/>
      <c r="M352" s="2"/>
      <c r="N352" s="6"/>
      <c r="O352" s="3"/>
      <c r="P352" s="62"/>
      <c r="Q352" s="3"/>
      <c r="R352" s="8"/>
      <c r="S352" s="3"/>
      <c r="T352" s="4"/>
      <c r="U352" s="1"/>
      <c r="V352" s="3"/>
    </row>
    <row r="353" spans="2:22" ht="12.95" customHeight="1">
      <c r="B353" s="8"/>
      <c r="D353" s="5"/>
      <c r="E353" s="5"/>
      <c r="F353" s="1"/>
      <c r="G353" s="1"/>
      <c r="M353" s="2"/>
      <c r="N353" s="6"/>
      <c r="O353" s="3"/>
      <c r="P353" s="62"/>
      <c r="Q353" s="3"/>
      <c r="R353" s="8"/>
      <c r="S353" s="3"/>
      <c r="T353" s="4"/>
      <c r="U353" s="1"/>
      <c r="V353" s="3"/>
    </row>
    <row r="354" spans="2:22" ht="12.95" customHeight="1">
      <c r="B354" s="8"/>
      <c r="D354" s="5"/>
      <c r="E354" s="5"/>
      <c r="F354" s="1"/>
      <c r="G354" s="1"/>
      <c r="M354" s="2"/>
      <c r="N354" s="6"/>
      <c r="O354" s="3"/>
      <c r="P354" s="62"/>
      <c r="Q354" s="3"/>
      <c r="R354" s="8"/>
      <c r="S354" s="3"/>
      <c r="T354" s="4"/>
      <c r="U354" s="1"/>
      <c r="V354" s="3"/>
    </row>
    <row r="355" spans="2:22" ht="12.95" customHeight="1">
      <c r="B355" s="8"/>
      <c r="D355" s="5"/>
      <c r="E355" s="5"/>
      <c r="F355" s="1"/>
      <c r="G355" s="1"/>
      <c r="M355" s="2"/>
      <c r="N355" s="6"/>
      <c r="O355" s="3"/>
      <c r="P355" s="62"/>
      <c r="Q355" s="3"/>
      <c r="R355" s="8"/>
      <c r="S355" s="3"/>
      <c r="T355" s="4"/>
      <c r="U355" s="1"/>
      <c r="V355" s="3"/>
    </row>
    <row r="356" spans="2:22" ht="12.95" customHeight="1">
      <c r="B356" s="8"/>
      <c r="D356" s="5"/>
      <c r="E356" s="5"/>
      <c r="F356" s="1"/>
      <c r="G356" s="1"/>
      <c r="M356" s="2"/>
      <c r="N356" s="6"/>
      <c r="O356" s="3"/>
      <c r="P356" s="62"/>
      <c r="Q356" s="3"/>
      <c r="R356" s="8"/>
      <c r="S356" s="3"/>
      <c r="T356" s="4"/>
      <c r="U356" s="1"/>
      <c r="V356" s="3"/>
    </row>
    <row r="357" spans="2:22" ht="12.95" customHeight="1">
      <c r="B357" s="8"/>
      <c r="D357" s="5"/>
      <c r="E357" s="5"/>
      <c r="F357" s="1"/>
      <c r="G357" s="1"/>
      <c r="M357" s="2"/>
      <c r="N357" s="6"/>
      <c r="O357" s="3"/>
      <c r="P357" s="62"/>
      <c r="Q357" s="3"/>
      <c r="R357" s="8"/>
      <c r="S357" s="3"/>
      <c r="T357" s="4"/>
      <c r="U357" s="1"/>
      <c r="V357" s="3"/>
    </row>
    <row r="358" spans="2:22" ht="12.95" customHeight="1">
      <c r="B358" s="8"/>
      <c r="D358" s="5"/>
      <c r="E358" s="5"/>
      <c r="F358" s="1"/>
      <c r="G358" s="1"/>
      <c r="M358" s="2"/>
      <c r="N358" s="6"/>
      <c r="O358" s="3"/>
      <c r="P358" s="62"/>
      <c r="Q358" s="3"/>
      <c r="R358" s="8"/>
      <c r="S358" s="3"/>
      <c r="T358" s="4"/>
      <c r="U358" s="1"/>
      <c r="V358" s="3"/>
    </row>
    <row r="359" spans="2:22" ht="12.95" customHeight="1">
      <c r="B359" s="8"/>
      <c r="D359" s="5"/>
      <c r="E359" s="5"/>
      <c r="F359" s="1"/>
      <c r="G359" s="1"/>
      <c r="M359" s="2"/>
      <c r="N359" s="6"/>
      <c r="O359" s="3"/>
      <c r="P359" s="62"/>
      <c r="Q359" s="3"/>
      <c r="R359" s="8"/>
      <c r="S359" s="3"/>
      <c r="T359" s="4"/>
      <c r="U359" s="1"/>
      <c r="V359" s="3"/>
    </row>
    <row r="360" spans="2:22" ht="12.95" customHeight="1">
      <c r="B360" s="8"/>
      <c r="D360" s="5"/>
      <c r="E360" s="5"/>
      <c r="F360" s="1"/>
      <c r="G360" s="1"/>
      <c r="M360" s="2"/>
      <c r="N360" s="6"/>
      <c r="O360" s="3"/>
      <c r="P360" s="62"/>
      <c r="Q360" s="3"/>
      <c r="R360" s="8"/>
      <c r="S360" s="3"/>
      <c r="T360" s="4"/>
      <c r="U360" s="1"/>
      <c r="V360" s="3"/>
    </row>
    <row r="361" spans="2:22" ht="12.95" customHeight="1">
      <c r="B361" s="8"/>
      <c r="D361" s="5"/>
      <c r="E361" s="5"/>
      <c r="F361" s="1"/>
      <c r="G361" s="1"/>
      <c r="M361" s="2"/>
      <c r="N361" s="6"/>
      <c r="O361" s="3"/>
      <c r="P361" s="62"/>
      <c r="Q361" s="3"/>
      <c r="R361" s="8"/>
      <c r="S361" s="3"/>
      <c r="T361" s="4"/>
      <c r="U361" s="1"/>
      <c r="V361" s="3"/>
    </row>
    <row r="362" spans="2:22" ht="12.95" customHeight="1">
      <c r="B362" s="8"/>
      <c r="D362" s="5"/>
      <c r="E362" s="5"/>
      <c r="F362" s="1"/>
      <c r="G362" s="1"/>
      <c r="M362" s="2"/>
      <c r="N362" s="6"/>
      <c r="O362" s="3"/>
      <c r="P362" s="62"/>
      <c r="Q362" s="3"/>
      <c r="R362" s="8"/>
      <c r="S362" s="3"/>
      <c r="T362" s="4"/>
      <c r="U362" s="1"/>
      <c r="V362" s="3"/>
    </row>
    <row r="363" spans="2:22" ht="12.95" customHeight="1">
      <c r="B363" s="8"/>
      <c r="D363" s="5"/>
      <c r="E363" s="5"/>
      <c r="F363" s="1"/>
      <c r="G363" s="1"/>
      <c r="M363" s="2"/>
      <c r="N363" s="6"/>
      <c r="O363" s="3"/>
      <c r="P363" s="62"/>
      <c r="Q363" s="3"/>
      <c r="R363" s="8"/>
      <c r="S363" s="3"/>
      <c r="T363" s="4"/>
      <c r="U363" s="1"/>
      <c r="V363" s="3"/>
    </row>
    <row r="364" spans="2:22" ht="12.95" customHeight="1">
      <c r="B364" s="8"/>
      <c r="D364" s="5"/>
      <c r="E364" s="5"/>
      <c r="F364" s="1"/>
      <c r="G364" s="1"/>
      <c r="M364" s="2"/>
      <c r="N364" s="6"/>
      <c r="O364" s="3"/>
      <c r="P364" s="62"/>
      <c r="Q364" s="3"/>
      <c r="R364" s="8"/>
      <c r="S364" s="3"/>
      <c r="T364" s="4"/>
      <c r="U364" s="1"/>
      <c r="V364" s="3"/>
    </row>
    <row r="365" spans="2:22" ht="12.95" customHeight="1">
      <c r="B365" s="8"/>
      <c r="D365" s="5"/>
      <c r="E365" s="5"/>
      <c r="F365" s="1"/>
      <c r="G365" s="1"/>
      <c r="M365" s="2"/>
      <c r="N365" s="6"/>
      <c r="O365" s="3"/>
      <c r="P365" s="62"/>
      <c r="Q365" s="3"/>
      <c r="R365" s="8"/>
      <c r="S365" s="3"/>
      <c r="T365" s="4"/>
      <c r="U365" s="1"/>
      <c r="V365" s="3"/>
    </row>
    <row r="366" spans="2:22" ht="12.95" customHeight="1">
      <c r="B366" s="8"/>
      <c r="D366" s="5"/>
      <c r="E366" s="5"/>
      <c r="F366" s="1"/>
      <c r="G366" s="1"/>
      <c r="M366" s="2"/>
      <c r="N366" s="6"/>
      <c r="O366" s="3"/>
      <c r="P366" s="62"/>
      <c r="Q366" s="3"/>
      <c r="R366" s="8"/>
      <c r="S366" s="3"/>
      <c r="T366" s="4"/>
      <c r="U366" s="1"/>
      <c r="V366" s="3"/>
    </row>
    <row r="367" spans="2:22" ht="12.95" customHeight="1">
      <c r="B367" s="8"/>
      <c r="D367" s="5"/>
      <c r="E367" s="5"/>
      <c r="F367" s="1"/>
      <c r="G367" s="1"/>
      <c r="M367" s="2"/>
      <c r="N367" s="6"/>
      <c r="O367" s="3"/>
      <c r="P367" s="62"/>
      <c r="Q367" s="3"/>
      <c r="R367" s="8"/>
      <c r="S367" s="3"/>
      <c r="T367" s="4"/>
      <c r="U367" s="1"/>
      <c r="V367" s="3"/>
    </row>
    <row r="368" spans="2:22" ht="12.95" customHeight="1">
      <c r="B368" s="8"/>
      <c r="D368" s="5"/>
      <c r="E368" s="5"/>
      <c r="F368" s="1"/>
      <c r="G368" s="1"/>
      <c r="M368" s="2"/>
      <c r="N368" s="6"/>
      <c r="O368" s="3"/>
      <c r="P368" s="62"/>
      <c r="Q368" s="3"/>
      <c r="R368" s="8"/>
      <c r="S368" s="3"/>
      <c r="T368" s="4"/>
      <c r="U368" s="1"/>
      <c r="V368" s="3"/>
    </row>
    <row r="369" spans="2:22" ht="12.95" customHeight="1">
      <c r="B369" s="8"/>
      <c r="D369" s="5"/>
      <c r="E369" s="5"/>
      <c r="F369" s="1"/>
      <c r="G369" s="1"/>
      <c r="M369" s="2"/>
      <c r="N369" s="6"/>
      <c r="O369" s="3"/>
      <c r="P369" s="62"/>
      <c r="Q369" s="3"/>
      <c r="R369" s="8"/>
      <c r="S369" s="3"/>
      <c r="T369" s="4"/>
      <c r="U369" s="1"/>
      <c r="V369" s="3"/>
    </row>
    <row r="370" spans="2:22" ht="12.95" customHeight="1">
      <c r="B370" s="8"/>
      <c r="D370" s="5"/>
      <c r="E370" s="5"/>
      <c r="F370" s="1"/>
      <c r="G370" s="1"/>
      <c r="M370" s="2"/>
      <c r="N370" s="6"/>
      <c r="O370" s="3"/>
      <c r="P370" s="62"/>
      <c r="Q370" s="3"/>
      <c r="R370" s="8"/>
      <c r="S370" s="3"/>
      <c r="T370" s="4"/>
      <c r="U370" s="1"/>
      <c r="V370" s="3"/>
    </row>
    <row r="371" spans="2:22" ht="12.95" customHeight="1">
      <c r="B371" s="8"/>
      <c r="D371" s="5"/>
      <c r="E371" s="5"/>
      <c r="F371" s="1"/>
      <c r="G371" s="1"/>
      <c r="M371" s="2"/>
      <c r="N371" s="6"/>
      <c r="O371" s="3"/>
      <c r="P371" s="62"/>
      <c r="Q371" s="3"/>
      <c r="R371" s="8"/>
      <c r="S371" s="3"/>
      <c r="T371" s="4"/>
      <c r="U371" s="1"/>
      <c r="V371" s="3"/>
    </row>
    <row r="372" spans="2:22" ht="12.95" customHeight="1">
      <c r="B372" s="8"/>
      <c r="D372" s="5"/>
      <c r="E372" s="5"/>
      <c r="F372" s="1"/>
      <c r="G372" s="1"/>
      <c r="M372" s="2"/>
      <c r="N372" s="6"/>
      <c r="O372" s="3"/>
      <c r="P372" s="62"/>
      <c r="Q372" s="3"/>
      <c r="R372" s="8"/>
      <c r="S372" s="3"/>
      <c r="T372" s="4"/>
      <c r="U372" s="1"/>
      <c r="V372" s="3"/>
    </row>
    <row r="373" spans="2:22" ht="12.95" customHeight="1">
      <c r="B373" s="8"/>
      <c r="D373" s="5"/>
      <c r="E373" s="5"/>
      <c r="F373" s="1"/>
      <c r="G373" s="1"/>
      <c r="M373" s="2"/>
      <c r="N373" s="6"/>
      <c r="O373" s="3"/>
      <c r="P373" s="62"/>
      <c r="Q373" s="3"/>
      <c r="R373" s="8"/>
      <c r="S373" s="3"/>
      <c r="T373" s="4"/>
      <c r="U373" s="1"/>
      <c r="V373" s="3"/>
    </row>
    <row r="374" spans="2:22" ht="12.95" customHeight="1">
      <c r="B374" s="8"/>
      <c r="D374" s="5"/>
      <c r="E374" s="5"/>
      <c r="F374" s="1"/>
      <c r="G374" s="1"/>
      <c r="M374" s="2"/>
      <c r="N374" s="6"/>
      <c r="O374" s="3"/>
      <c r="P374" s="62"/>
      <c r="Q374" s="3"/>
      <c r="R374" s="8"/>
      <c r="S374" s="3"/>
      <c r="T374" s="4"/>
      <c r="U374" s="1"/>
      <c r="V374" s="3"/>
    </row>
    <row r="375" spans="2:22" ht="12.95" customHeight="1">
      <c r="B375" s="8"/>
      <c r="D375" s="5"/>
      <c r="E375" s="5"/>
      <c r="F375" s="1"/>
      <c r="G375" s="1"/>
      <c r="M375" s="2"/>
      <c r="N375" s="6"/>
      <c r="O375" s="3"/>
      <c r="P375" s="62"/>
      <c r="Q375" s="3"/>
      <c r="R375" s="8"/>
      <c r="S375" s="3"/>
      <c r="T375" s="4"/>
      <c r="U375" s="1"/>
      <c r="V375" s="3"/>
    </row>
    <row r="376" spans="2:22" ht="12.95" customHeight="1">
      <c r="B376" s="8"/>
      <c r="D376" s="5"/>
      <c r="E376" s="5"/>
      <c r="F376" s="1"/>
      <c r="G376" s="1"/>
      <c r="M376" s="2"/>
      <c r="N376" s="6"/>
      <c r="O376" s="3"/>
      <c r="P376" s="62"/>
      <c r="Q376" s="3"/>
      <c r="R376" s="8"/>
      <c r="S376" s="3"/>
      <c r="T376" s="4"/>
      <c r="U376" s="1"/>
      <c r="V376" s="3"/>
    </row>
    <row r="377" spans="2:22" ht="12.95" customHeight="1">
      <c r="B377" s="8"/>
      <c r="D377" s="5"/>
      <c r="E377" s="5"/>
      <c r="F377" s="1"/>
      <c r="G377" s="1"/>
      <c r="M377" s="2"/>
      <c r="N377" s="6"/>
      <c r="O377" s="3"/>
      <c r="P377" s="62"/>
      <c r="Q377" s="3"/>
      <c r="R377" s="8"/>
      <c r="S377" s="3"/>
      <c r="T377" s="4"/>
      <c r="U377" s="1"/>
      <c r="V377" s="3"/>
    </row>
    <row r="378" spans="2:22" ht="12.95" customHeight="1">
      <c r="B378" s="8"/>
      <c r="D378" s="5"/>
      <c r="E378" s="5"/>
      <c r="F378" s="1"/>
      <c r="G378" s="1"/>
      <c r="M378" s="2"/>
      <c r="N378" s="6"/>
      <c r="O378" s="3"/>
      <c r="P378" s="62"/>
      <c r="Q378" s="3"/>
      <c r="R378" s="8"/>
      <c r="S378" s="3"/>
      <c r="T378" s="4"/>
      <c r="U378" s="1"/>
      <c r="V378" s="3"/>
    </row>
    <row r="379" spans="2:22" ht="12.95" customHeight="1">
      <c r="B379" s="8"/>
      <c r="D379" s="5"/>
      <c r="E379" s="5"/>
      <c r="F379" s="1"/>
      <c r="G379" s="1"/>
      <c r="M379" s="2"/>
      <c r="N379" s="6"/>
      <c r="O379" s="3"/>
      <c r="P379" s="62"/>
      <c r="Q379" s="3"/>
      <c r="R379" s="8"/>
      <c r="S379" s="3"/>
      <c r="T379" s="4"/>
      <c r="U379" s="1"/>
      <c r="V379" s="3"/>
    </row>
    <row r="380" spans="2:22" ht="12.95" customHeight="1">
      <c r="B380" s="8"/>
      <c r="D380" s="5"/>
      <c r="E380" s="5"/>
      <c r="F380" s="1"/>
      <c r="G380" s="1"/>
      <c r="M380" s="2"/>
      <c r="N380" s="6"/>
      <c r="O380" s="3"/>
      <c r="P380" s="62"/>
      <c r="Q380" s="3"/>
      <c r="R380" s="8"/>
      <c r="S380" s="3"/>
      <c r="T380" s="4"/>
      <c r="U380" s="1"/>
      <c r="V380" s="3"/>
    </row>
    <row r="381" spans="2:22" ht="12.95" customHeight="1">
      <c r="B381" s="8"/>
      <c r="D381" s="5"/>
      <c r="E381" s="5"/>
      <c r="F381" s="1"/>
      <c r="G381" s="1"/>
      <c r="M381" s="2"/>
      <c r="N381" s="6"/>
      <c r="O381" s="3"/>
      <c r="P381" s="62"/>
      <c r="Q381" s="3"/>
      <c r="R381" s="8"/>
      <c r="S381" s="3"/>
      <c r="T381" s="4"/>
      <c r="U381" s="1"/>
      <c r="V381" s="3"/>
    </row>
    <row r="382" spans="2:22" ht="12.95" customHeight="1">
      <c r="B382" s="8"/>
      <c r="D382" s="5"/>
      <c r="E382" s="5"/>
      <c r="F382" s="1"/>
      <c r="G382" s="1"/>
      <c r="M382" s="2"/>
      <c r="N382" s="6"/>
      <c r="O382" s="3"/>
      <c r="P382" s="62"/>
      <c r="Q382" s="3"/>
      <c r="R382" s="8"/>
      <c r="S382" s="3"/>
      <c r="T382" s="4"/>
      <c r="U382" s="1"/>
      <c r="V382" s="3"/>
    </row>
    <row r="383" spans="2:22" ht="12.95" customHeight="1">
      <c r="B383" s="8"/>
      <c r="D383" s="5"/>
      <c r="E383" s="5"/>
      <c r="F383" s="1"/>
      <c r="G383" s="1"/>
      <c r="M383" s="2"/>
      <c r="N383" s="6"/>
      <c r="O383" s="3"/>
      <c r="P383" s="62"/>
      <c r="Q383" s="3"/>
      <c r="R383" s="8"/>
      <c r="S383" s="3"/>
      <c r="T383" s="4"/>
      <c r="U383" s="1"/>
      <c r="V383" s="3"/>
    </row>
    <row r="384" spans="2:22" ht="12.95" customHeight="1">
      <c r="B384" s="8"/>
      <c r="D384" s="5"/>
      <c r="E384" s="5"/>
      <c r="F384" s="1"/>
      <c r="G384" s="1"/>
      <c r="M384" s="2"/>
      <c r="N384" s="6"/>
      <c r="O384" s="3"/>
      <c r="P384" s="62"/>
      <c r="Q384" s="3"/>
      <c r="R384" s="8"/>
      <c r="S384" s="3"/>
      <c r="T384" s="4"/>
      <c r="U384" s="1"/>
      <c r="V384" s="3"/>
    </row>
    <row r="385" spans="2:22" ht="12.95" customHeight="1">
      <c r="B385" s="8"/>
      <c r="D385" s="5"/>
      <c r="E385" s="5"/>
      <c r="F385" s="1"/>
      <c r="G385" s="1"/>
      <c r="M385" s="2"/>
      <c r="N385" s="6"/>
      <c r="O385" s="3"/>
      <c r="P385" s="62"/>
      <c r="Q385" s="3"/>
      <c r="R385" s="8"/>
      <c r="S385" s="3"/>
      <c r="T385" s="4"/>
      <c r="U385" s="1"/>
      <c r="V385" s="3"/>
    </row>
    <row r="386" spans="2:22" ht="12.95" customHeight="1">
      <c r="B386" s="8"/>
      <c r="D386" s="5"/>
      <c r="E386" s="5"/>
      <c r="F386" s="1"/>
      <c r="G386" s="1"/>
      <c r="M386" s="2"/>
      <c r="N386" s="6"/>
      <c r="O386" s="3"/>
      <c r="P386" s="62"/>
      <c r="Q386" s="3"/>
      <c r="R386" s="8"/>
      <c r="S386" s="3"/>
      <c r="T386" s="4"/>
      <c r="U386" s="1"/>
      <c r="V386" s="3"/>
    </row>
    <row r="387" spans="2:22" ht="12.95" customHeight="1">
      <c r="B387" s="8"/>
      <c r="D387" s="5"/>
      <c r="E387" s="5"/>
      <c r="F387" s="1"/>
      <c r="G387" s="1"/>
      <c r="M387" s="2"/>
      <c r="N387" s="6"/>
      <c r="O387" s="3"/>
      <c r="P387" s="62"/>
      <c r="Q387" s="3"/>
      <c r="R387" s="8"/>
      <c r="S387" s="3"/>
      <c r="T387" s="4"/>
      <c r="U387" s="1"/>
      <c r="V387" s="3"/>
    </row>
    <row r="388" spans="2:22" ht="12.95" customHeight="1">
      <c r="B388" s="8"/>
      <c r="D388" s="5"/>
      <c r="E388" s="5"/>
      <c r="F388" s="1"/>
      <c r="G388" s="1"/>
      <c r="M388" s="2"/>
      <c r="N388" s="6"/>
      <c r="O388" s="3"/>
      <c r="P388" s="62"/>
      <c r="Q388" s="3"/>
      <c r="R388" s="8"/>
      <c r="S388" s="3"/>
      <c r="T388" s="4"/>
      <c r="U388" s="1"/>
      <c r="V388" s="3"/>
    </row>
    <row r="389" spans="2:22" ht="12.95" customHeight="1">
      <c r="B389" s="8"/>
      <c r="D389" s="5"/>
      <c r="E389" s="5"/>
      <c r="F389" s="1"/>
      <c r="G389" s="1"/>
      <c r="M389" s="2"/>
      <c r="N389" s="6"/>
      <c r="O389" s="3"/>
      <c r="P389" s="62"/>
      <c r="Q389" s="3"/>
      <c r="R389" s="8"/>
      <c r="S389" s="3"/>
      <c r="T389" s="4"/>
      <c r="U389" s="1"/>
      <c r="V389" s="3"/>
    </row>
    <row r="390" spans="2:22" ht="12.95" customHeight="1">
      <c r="B390" s="8"/>
      <c r="D390" s="5"/>
      <c r="E390" s="5"/>
      <c r="F390" s="1"/>
      <c r="G390" s="1"/>
      <c r="M390" s="2"/>
      <c r="N390" s="6"/>
      <c r="O390" s="3"/>
      <c r="P390" s="62"/>
      <c r="Q390" s="3"/>
      <c r="R390" s="8"/>
      <c r="S390" s="3"/>
      <c r="T390" s="4"/>
      <c r="U390" s="1"/>
      <c r="V390" s="3"/>
    </row>
    <row r="391" spans="2:22" ht="12.95" customHeight="1">
      <c r="B391" s="8"/>
      <c r="D391" s="5"/>
      <c r="E391" s="5"/>
      <c r="F391" s="1"/>
      <c r="G391" s="1"/>
      <c r="M391" s="2"/>
      <c r="N391" s="6"/>
      <c r="O391" s="3"/>
      <c r="P391" s="62"/>
      <c r="Q391" s="3"/>
      <c r="R391" s="8"/>
      <c r="S391" s="3"/>
      <c r="T391" s="4"/>
      <c r="U391" s="1"/>
      <c r="V391" s="3"/>
    </row>
    <row r="392" spans="2:22" ht="12.95" customHeight="1">
      <c r="B392" s="8"/>
      <c r="D392" s="5"/>
      <c r="E392" s="5"/>
      <c r="F392" s="1"/>
      <c r="G392" s="1"/>
      <c r="M392" s="2"/>
      <c r="N392" s="6"/>
      <c r="O392" s="3"/>
      <c r="P392" s="62"/>
      <c r="Q392" s="3"/>
      <c r="R392" s="8"/>
      <c r="S392" s="3"/>
      <c r="T392" s="4"/>
      <c r="U392" s="1"/>
      <c r="V392" s="3"/>
    </row>
    <row r="393" spans="2:22" ht="12.95" customHeight="1">
      <c r="B393" s="8"/>
      <c r="D393" s="5"/>
      <c r="E393" s="5"/>
      <c r="F393" s="1"/>
      <c r="G393" s="1"/>
      <c r="M393" s="2"/>
      <c r="N393" s="6"/>
      <c r="O393" s="3"/>
      <c r="P393" s="62"/>
      <c r="Q393" s="3"/>
      <c r="R393" s="8"/>
      <c r="S393" s="3"/>
      <c r="T393" s="4"/>
      <c r="U393" s="1"/>
      <c r="V393" s="3"/>
    </row>
    <row r="394" spans="2:22" ht="12.95" customHeight="1">
      <c r="B394" s="8"/>
      <c r="D394" s="5"/>
      <c r="E394" s="5"/>
      <c r="F394" s="1"/>
      <c r="G394" s="1"/>
      <c r="M394" s="2"/>
      <c r="N394" s="6"/>
      <c r="O394" s="3"/>
      <c r="P394" s="62"/>
      <c r="Q394" s="3"/>
      <c r="R394" s="8"/>
      <c r="S394" s="3"/>
      <c r="T394" s="4"/>
      <c r="U394" s="1"/>
      <c r="V394" s="3"/>
    </row>
    <row r="395" spans="2:22" ht="12.95" customHeight="1">
      <c r="B395" s="8"/>
      <c r="D395" s="5"/>
      <c r="E395" s="5"/>
      <c r="F395" s="1"/>
      <c r="G395" s="1"/>
      <c r="M395" s="2"/>
      <c r="N395" s="6"/>
      <c r="O395" s="3"/>
      <c r="P395" s="62"/>
      <c r="Q395" s="3"/>
      <c r="R395" s="8"/>
      <c r="S395" s="3"/>
      <c r="T395" s="4"/>
      <c r="U395" s="1"/>
      <c r="V395" s="3"/>
    </row>
    <row r="396" spans="2:22" ht="12.95" customHeight="1">
      <c r="B396" s="8"/>
      <c r="D396" s="5"/>
      <c r="E396" s="5"/>
      <c r="F396" s="1"/>
      <c r="G396" s="1"/>
      <c r="M396" s="2"/>
      <c r="N396" s="6"/>
      <c r="O396" s="3"/>
      <c r="P396" s="62"/>
      <c r="Q396" s="3"/>
      <c r="R396" s="8"/>
      <c r="S396" s="3"/>
      <c r="T396" s="4"/>
      <c r="U396" s="1"/>
      <c r="V396" s="3"/>
    </row>
    <row r="397" spans="2:22" ht="12.95" customHeight="1">
      <c r="B397" s="8"/>
      <c r="D397" s="5"/>
      <c r="E397" s="5"/>
      <c r="F397" s="1"/>
      <c r="G397" s="1"/>
      <c r="M397" s="2"/>
      <c r="N397" s="6"/>
      <c r="O397" s="3"/>
      <c r="P397" s="62"/>
      <c r="Q397" s="3"/>
      <c r="R397" s="8"/>
      <c r="S397" s="3"/>
      <c r="T397" s="4"/>
      <c r="U397" s="1"/>
      <c r="V397" s="3"/>
    </row>
    <row r="398" spans="2:22" ht="12.95" customHeight="1">
      <c r="B398" s="8"/>
      <c r="D398" s="5"/>
      <c r="E398" s="5"/>
      <c r="F398" s="1"/>
      <c r="G398" s="1"/>
      <c r="M398" s="2"/>
      <c r="N398" s="6"/>
      <c r="O398" s="3"/>
      <c r="P398" s="62"/>
      <c r="Q398" s="3"/>
      <c r="R398" s="8"/>
      <c r="S398" s="3"/>
      <c r="T398" s="4"/>
      <c r="U398" s="1"/>
      <c r="V398" s="3"/>
    </row>
    <row r="399" spans="2:22" ht="12.95" customHeight="1">
      <c r="B399" s="8"/>
      <c r="D399" s="5"/>
      <c r="E399" s="5"/>
      <c r="F399" s="1"/>
      <c r="G399" s="1"/>
      <c r="M399" s="2"/>
      <c r="N399" s="6"/>
      <c r="O399" s="3"/>
      <c r="P399" s="62"/>
      <c r="Q399" s="3"/>
      <c r="R399" s="8"/>
      <c r="S399" s="3"/>
      <c r="T399" s="4"/>
      <c r="U399" s="1"/>
      <c r="V399" s="3"/>
    </row>
    <row r="400" spans="2:22" ht="12.95" customHeight="1">
      <c r="B400" s="8"/>
      <c r="D400" s="5"/>
      <c r="E400" s="5"/>
      <c r="F400" s="1"/>
      <c r="G400" s="1"/>
      <c r="M400" s="2"/>
      <c r="N400" s="6"/>
      <c r="O400" s="3"/>
      <c r="P400" s="62"/>
      <c r="Q400" s="3"/>
      <c r="R400" s="8"/>
      <c r="S400" s="3"/>
      <c r="T400" s="4"/>
      <c r="U400" s="1"/>
      <c r="V400" s="3"/>
    </row>
    <row r="401" spans="2:22" ht="12.95" customHeight="1">
      <c r="B401" s="8"/>
      <c r="D401" s="5"/>
      <c r="E401" s="5"/>
      <c r="F401" s="1"/>
      <c r="G401" s="1"/>
      <c r="M401" s="2"/>
      <c r="N401" s="6"/>
      <c r="O401" s="3"/>
      <c r="P401" s="62"/>
      <c r="Q401" s="3"/>
      <c r="R401" s="8"/>
      <c r="S401" s="3"/>
      <c r="T401" s="4"/>
      <c r="U401" s="1"/>
      <c r="V401" s="3"/>
    </row>
    <row r="402" spans="2:22" ht="12.95" customHeight="1">
      <c r="B402" s="8"/>
      <c r="D402" s="5"/>
      <c r="E402" s="5"/>
      <c r="F402" s="1"/>
      <c r="G402" s="1"/>
      <c r="M402" s="2"/>
      <c r="N402" s="6"/>
      <c r="O402" s="3"/>
      <c r="P402" s="62"/>
      <c r="Q402" s="3"/>
      <c r="R402" s="8"/>
      <c r="S402" s="3"/>
      <c r="T402" s="4"/>
      <c r="U402" s="1"/>
      <c r="V402" s="3"/>
    </row>
    <row r="403" spans="2:22" ht="12.95" customHeight="1">
      <c r="B403" s="8"/>
      <c r="D403" s="5"/>
      <c r="E403" s="5"/>
      <c r="F403" s="1"/>
      <c r="G403" s="1"/>
      <c r="M403" s="2"/>
      <c r="N403" s="6"/>
      <c r="O403" s="3"/>
      <c r="P403" s="62"/>
      <c r="Q403" s="3"/>
      <c r="R403" s="8"/>
      <c r="S403" s="3"/>
      <c r="T403" s="4"/>
      <c r="U403" s="1"/>
      <c r="V403" s="3"/>
    </row>
    <row r="404" spans="2:22" ht="12.95" customHeight="1">
      <c r="B404" s="8"/>
      <c r="D404" s="5"/>
      <c r="E404" s="5"/>
      <c r="F404" s="1"/>
      <c r="G404" s="1"/>
      <c r="M404" s="2"/>
      <c r="N404" s="6"/>
      <c r="O404" s="3"/>
      <c r="P404" s="62"/>
      <c r="Q404" s="3"/>
      <c r="R404" s="8"/>
      <c r="S404" s="3"/>
      <c r="T404" s="4"/>
      <c r="U404" s="1"/>
      <c r="V404" s="3"/>
    </row>
    <row r="405" spans="2:22" ht="12.95" customHeight="1">
      <c r="B405" s="8"/>
      <c r="D405" s="5"/>
      <c r="E405" s="5"/>
      <c r="F405" s="1"/>
      <c r="G405" s="1"/>
      <c r="M405" s="2"/>
      <c r="N405" s="6"/>
      <c r="O405" s="3"/>
      <c r="P405" s="62"/>
      <c r="Q405" s="3"/>
      <c r="R405" s="8"/>
      <c r="S405" s="3"/>
      <c r="T405" s="4"/>
      <c r="U405" s="1"/>
      <c r="V405" s="3"/>
    </row>
    <row r="406" spans="2:22" ht="12.95" customHeight="1">
      <c r="B406" s="8"/>
      <c r="D406" s="5"/>
      <c r="E406" s="5"/>
      <c r="F406" s="1"/>
      <c r="G406" s="1"/>
      <c r="M406" s="2"/>
      <c r="N406" s="6"/>
      <c r="O406" s="3"/>
      <c r="P406" s="62"/>
      <c r="Q406" s="3"/>
      <c r="R406" s="8"/>
      <c r="S406" s="3"/>
      <c r="T406" s="4"/>
      <c r="U406" s="1"/>
      <c r="V406" s="3"/>
    </row>
    <row r="407" spans="2:22" ht="12.95" customHeight="1">
      <c r="B407" s="8"/>
      <c r="D407" s="5"/>
      <c r="E407" s="5"/>
      <c r="F407" s="1"/>
      <c r="G407" s="1"/>
      <c r="M407" s="2"/>
      <c r="N407" s="6"/>
      <c r="O407" s="3"/>
      <c r="P407" s="62"/>
      <c r="Q407" s="3"/>
      <c r="R407" s="8"/>
      <c r="S407" s="3"/>
      <c r="T407" s="4"/>
      <c r="U407" s="1"/>
      <c r="V407" s="3"/>
    </row>
    <row r="408" spans="2:22" ht="12.95" customHeight="1">
      <c r="B408" s="8"/>
      <c r="D408" s="5"/>
      <c r="E408" s="5"/>
      <c r="F408" s="1"/>
      <c r="G408" s="1"/>
      <c r="M408" s="2"/>
      <c r="N408" s="6"/>
      <c r="O408" s="3"/>
      <c r="P408" s="62"/>
      <c r="Q408" s="3"/>
      <c r="R408" s="8"/>
      <c r="S408" s="3"/>
      <c r="T408" s="4"/>
      <c r="U408" s="1"/>
      <c r="V408" s="3"/>
    </row>
    <row r="409" spans="2:22" ht="12.95" customHeight="1">
      <c r="B409" s="8"/>
      <c r="D409" s="5"/>
      <c r="E409" s="5"/>
      <c r="F409" s="1"/>
      <c r="G409" s="1"/>
      <c r="M409" s="2"/>
      <c r="N409" s="6"/>
      <c r="O409" s="3"/>
      <c r="P409" s="62"/>
      <c r="Q409" s="3"/>
      <c r="R409" s="8"/>
      <c r="S409" s="3"/>
      <c r="T409" s="4"/>
      <c r="U409" s="1"/>
      <c r="V409" s="3"/>
    </row>
    <row r="410" spans="2:22" ht="12.95" customHeight="1">
      <c r="B410" s="8"/>
      <c r="D410" s="5"/>
      <c r="E410" s="5"/>
      <c r="F410" s="1"/>
      <c r="G410" s="1"/>
      <c r="M410" s="2"/>
      <c r="N410" s="6"/>
      <c r="O410" s="3"/>
      <c r="P410" s="62"/>
      <c r="Q410" s="3"/>
      <c r="R410" s="8"/>
      <c r="S410" s="3"/>
      <c r="T410" s="4"/>
      <c r="U410" s="1"/>
      <c r="V410" s="3"/>
    </row>
    <row r="411" spans="2:22" ht="12.95" customHeight="1">
      <c r="B411" s="8"/>
      <c r="D411" s="5"/>
      <c r="E411" s="5"/>
      <c r="F411" s="1"/>
      <c r="G411" s="1"/>
      <c r="M411" s="2"/>
      <c r="N411" s="6"/>
      <c r="O411" s="3"/>
      <c r="P411" s="62"/>
      <c r="Q411" s="3"/>
      <c r="R411" s="8"/>
      <c r="S411" s="3"/>
      <c r="T411" s="4"/>
      <c r="U411" s="1"/>
      <c r="V411" s="3"/>
    </row>
    <row r="412" spans="2:22" ht="12.95" customHeight="1">
      <c r="B412" s="8"/>
      <c r="D412" s="5"/>
      <c r="E412" s="5"/>
      <c r="F412" s="1"/>
      <c r="G412" s="1"/>
      <c r="M412" s="2"/>
      <c r="N412" s="6"/>
      <c r="O412" s="3"/>
      <c r="P412" s="62"/>
      <c r="Q412" s="3"/>
      <c r="R412" s="8"/>
      <c r="S412" s="3"/>
      <c r="T412" s="4"/>
      <c r="U412" s="1"/>
      <c r="V412" s="3"/>
    </row>
    <row r="413" spans="2:22" ht="12.95" customHeight="1">
      <c r="B413" s="8"/>
      <c r="D413" s="5"/>
      <c r="E413" s="5"/>
      <c r="F413" s="1"/>
      <c r="G413" s="1"/>
      <c r="M413" s="2"/>
      <c r="N413" s="6"/>
      <c r="O413" s="3"/>
      <c r="P413" s="62"/>
      <c r="Q413" s="3"/>
      <c r="R413" s="8"/>
      <c r="S413" s="3"/>
      <c r="T413" s="4"/>
      <c r="U413" s="1"/>
      <c r="V413" s="3"/>
    </row>
    <row r="414" spans="2:22" ht="12.95" customHeight="1">
      <c r="B414" s="8"/>
      <c r="D414" s="5"/>
      <c r="E414" s="5"/>
      <c r="F414" s="1"/>
      <c r="G414" s="1"/>
      <c r="M414" s="2"/>
      <c r="N414" s="6"/>
      <c r="O414" s="3"/>
      <c r="P414" s="62"/>
      <c r="Q414" s="3"/>
      <c r="R414" s="8"/>
      <c r="S414" s="3"/>
      <c r="T414" s="4"/>
      <c r="U414" s="1"/>
      <c r="V414" s="3"/>
    </row>
    <row r="415" spans="2:22" ht="12.95" customHeight="1">
      <c r="B415" s="8"/>
      <c r="D415" s="5"/>
      <c r="E415" s="5"/>
      <c r="F415" s="1"/>
      <c r="G415" s="1"/>
      <c r="M415" s="2"/>
      <c r="N415" s="6"/>
      <c r="O415" s="3"/>
      <c r="P415" s="62"/>
      <c r="Q415" s="3"/>
      <c r="R415" s="8"/>
      <c r="S415" s="3"/>
      <c r="T415" s="4"/>
      <c r="U415" s="1"/>
      <c r="V415" s="3"/>
    </row>
    <row r="416" spans="2:22" ht="12.95" customHeight="1">
      <c r="B416" s="8"/>
      <c r="D416" s="5"/>
      <c r="E416" s="5"/>
      <c r="F416" s="1"/>
      <c r="G416" s="1"/>
      <c r="M416" s="2"/>
      <c r="N416" s="6"/>
      <c r="O416" s="3"/>
      <c r="P416" s="62"/>
      <c r="Q416" s="3"/>
      <c r="R416" s="8"/>
      <c r="S416" s="3"/>
      <c r="T416" s="4"/>
      <c r="U416" s="1"/>
      <c r="V416" s="3"/>
    </row>
    <row r="417" spans="2:22" ht="12.95" customHeight="1">
      <c r="B417" s="8"/>
      <c r="D417" s="5"/>
      <c r="E417" s="5"/>
      <c r="F417" s="1"/>
      <c r="G417" s="1"/>
      <c r="M417" s="2"/>
      <c r="N417" s="6"/>
      <c r="O417" s="3"/>
      <c r="P417" s="62"/>
      <c r="Q417" s="3"/>
      <c r="R417" s="8"/>
      <c r="S417" s="3"/>
      <c r="T417" s="4"/>
      <c r="U417" s="1"/>
      <c r="V417" s="3"/>
    </row>
    <row r="418" spans="2:22" ht="12.95" customHeight="1">
      <c r="B418" s="8"/>
      <c r="D418" s="5"/>
      <c r="E418" s="5"/>
      <c r="F418" s="1"/>
      <c r="G418" s="1"/>
      <c r="M418" s="2"/>
      <c r="N418" s="6"/>
      <c r="O418" s="3"/>
      <c r="P418" s="62"/>
      <c r="Q418" s="3"/>
      <c r="R418" s="8"/>
      <c r="S418" s="3"/>
      <c r="T418" s="4"/>
      <c r="U418" s="1"/>
      <c r="V418" s="3"/>
    </row>
    <row r="419" spans="2:22" ht="12.95" customHeight="1">
      <c r="B419" s="8"/>
      <c r="D419" s="5"/>
      <c r="E419" s="5"/>
      <c r="F419" s="1"/>
      <c r="G419" s="1"/>
      <c r="M419" s="2"/>
      <c r="N419" s="6"/>
      <c r="O419" s="3"/>
      <c r="P419" s="62"/>
      <c r="Q419" s="3"/>
      <c r="R419" s="8"/>
      <c r="S419" s="3"/>
      <c r="T419" s="4"/>
      <c r="U419" s="1"/>
      <c r="V419" s="3"/>
    </row>
    <row r="420" spans="2:22" ht="12.95" customHeight="1">
      <c r="B420" s="8"/>
      <c r="D420" s="5"/>
      <c r="E420" s="5"/>
      <c r="F420" s="1"/>
      <c r="G420" s="1"/>
      <c r="M420" s="2"/>
      <c r="N420" s="6"/>
      <c r="O420" s="3"/>
      <c r="P420" s="62"/>
      <c r="Q420" s="3"/>
      <c r="R420" s="8"/>
      <c r="S420" s="3"/>
      <c r="T420" s="4"/>
      <c r="U420" s="1"/>
      <c r="V420" s="3"/>
    </row>
    <row r="421" spans="2:22" ht="12.95" customHeight="1">
      <c r="B421" s="8"/>
      <c r="D421" s="5"/>
      <c r="E421" s="5"/>
      <c r="F421" s="1"/>
      <c r="G421" s="1"/>
      <c r="M421" s="2"/>
      <c r="N421" s="6"/>
      <c r="O421" s="3"/>
      <c r="P421" s="62"/>
      <c r="Q421" s="3"/>
      <c r="R421" s="8"/>
      <c r="S421" s="3"/>
      <c r="T421" s="4"/>
      <c r="U421" s="1"/>
      <c r="V421" s="3"/>
    </row>
    <row r="422" spans="2:22" ht="12.95" customHeight="1">
      <c r="B422" s="8"/>
      <c r="D422" s="5"/>
      <c r="E422" s="5"/>
      <c r="F422" s="1"/>
      <c r="G422" s="1"/>
      <c r="M422" s="2"/>
      <c r="N422" s="6"/>
      <c r="O422" s="3"/>
      <c r="P422" s="62"/>
      <c r="Q422" s="3"/>
      <c r="R422" s="8"/>
      <c r="S422" s="3"/>
      <c r="T422" s="4"/>
      <c r="U422" s="1"/>
      <c r="V422" s="3"/>
    </row>
    <row r="423" spans="2:22" ht="12.95" customHeight="1">
      <c r="B423" s="8"/>
      <c r="D423" s="5"/>
      <c r="E423" s="5"/>
      <c r="F423" s="1"/>
      <c r="G423" s="1"/>
      <c r="M423" s="2"/>
      <c r="N423" s="6"/>
      <c r="O423" s="3"/>
      <c r="P423" s="62"/>
      <c r="Q423" s="3"/>
      <c r="R423" s="8"/>
      <c r="S423" s="3"/>
      <c r="T423" s="4"/>
      <c r="U423" s="1"/>
      <c r="V423" s="3"/>
    </row>
    <row r="424" spans="2:22" ht="12.95" customHeight="1">
      <c r="B424" s="8"/>
      <c r="D424" s="5"/>
      <c r="E424" s="5"/>
      <c r="F424" s="1"/>
      <c r="G424" s="1"/>
      <c r="M424" s="2"/>
      <c r="N424" s="6"/>
      <c r="O424" s="3"/>
      <c r="P424" s="62"/>
      <c r="Q424" s="3"/>
      <c r="R424" s="8"/>
      <c r="S424" s="3"/>
      <c r="T424" s="4"/>
      <c r="U424" s="1"/>
      <c r="V424" s="3"/>
    </row>
    <row r="425" spans="2:22" ht="12.95" customHeight="1">
      <c r="B425" s="8"/>
      <c r="D425" s="5"/>
      <c r="E425" s="5"/>
      <c r="F425" s="1"/>
      <c r="G425" s="1"/>
      <c r="M425" s="2"/>
      <c r="N425" s="6"/>
      <c r="O425" s="3"/>
      <c r="P425" s="62"/>
      <c r="Q425" s="3"/>
      <c r="R425" s="8"/>
      <c r="S425" s="3"/>
      <c r="T425" s="4"/>
      <c r="U425" s="1"/>
      <c r="V425" s="3"/>
    </row>
    <row r="426" spans="2:22" ht="12.95" customHeight="1">
      <c r="B426" s="8"/>
      <c r="D426" s="5"/>
      <c r="E426" s="5"/>
      <c r="F426" s="1"/>
      <c r="G426" s="1"/>
      <c r="M426" s="2"/>
      <c r="N426" s="6"/>
      <c r="O426" s="3"/>
      <c r="P426" s="62"/>
      <c r="Q426" s="3"/>
      <c r="R426" s="8"/>
      <c r="S426" s="3"/>
      <c r="T426" s="4"/>
      <c r="U426" s="1"/>
      <c r="V426" s="3"/>
    </row>
    <row r="427" spans="2:22" ht="12.95" customHeight="1">
      <c r="B427" s="8"/>
      <c r="D427" s="5"/>
      <c r="E427" s="5"/>
      <c r="F427" s="1"/>
      <c r="G427" s="1"/>
      <c r="M427" s="2"/>
      <c r="N427" s="6"/>
      <c r="O427" s="3"/>
      <c r="P427" s="62"/>
      <c r="Q427" s="3"/>
      <c r="R427" s="8"/>
      <c r="S427" s="3"/>
      <c r="T427" s="4"/>
      <c r="U427" s="1"/>
      <c r="V427" s="3"/>
    </row>
    <row r="428" spans="2:22" ht="12.95" customHeight="1">
      <c r="B428" s="8"/>
      <c r="D428" s="5"/>
      <c r="E428" s="5"/>
      <c r="F428" s="1"/>
      <c r="G428" s="1"/>
      <c r="M428" s="2"/>
      <c r="N428" s="6"/>
      <c r="O428" s="3"/>
      <c r="P428" s="62"/>
      <c r="Q428" s="3"/>
      <c r="R428" s="8"/>
      <c r="S428" s="3"/>
      <c r="T428" s="4"/>
      <c r="U428" s="1"/>
      <c r="V428" s="3"/>
    </row>
    <row r="429" spans="2:22" ht="12.95" customHeight="1">
      <c r="B429" s="8"/>
      <c r="D429" s="5"/>
      <c r="E429" s="5"/>
      <c r="F429" s="1"/>
      <c r="G429" s="1"/>
      <c r="M429" s="2"/>
      <c r="N429" s="6"/>
      <c r="O429" s="3"/>
      <c r="P429" s="62"/>
      <c r="Q429" s="3"/>
      <c r="R429" s="8"/>
      <c r="S429" s="3"/>
      <c r="T429" s="4"/>
      <c r="U429" s="1"/>
      <c r="V429" s="3"/>
    </row>
    <row r="430" spans="2:22" ht="12.95" customHeight="1">
      <c r="B430" s="8"/>
      <c r="D430" s="9"/>
      <c r="E430" s="5"/>
      <c r="F430" s="1"/>
      <c r="G430" s="1"/>
      <c r="M430" s="2"/>
      <c r="N430" s="6"/>
      <c r="O430" s="3"/>
      <c r="P430" s="62"/>
      <c r="Q430" s="3"/>
      <c r="R430" s="8"/>
      <c r="S430" s="3"/>
      <c r="T430" s="4"/>
      <c r="U430" s="1"/>
      <c r="V430" s="3"/>
    </row>
    <row r="431" spans="2:22" ht="12.95" customHeight="1">
      <c r="B431" s="8"/>
      <c r="D431" s="9"/>
      <c r="E431" s="5"/>
      <c r="F431" s="1"/>
      <c r="G431" s="1"/>
      <c r="M431" s="2"/>
      <c r="N431" s="6"/>
      <c r="O431" s="3"/>
      <c r="P431" s="62"/>
      <c r="Q431" s="3"/>
      <c r="R431" s="8"/>
      <c r="S431" s="3"/>
      <c r="T431" s="4"/>
      <c r="U431" s="1"/>
      <c r="V431" s="3"/>
    </row>
    <row r="432" spans="2:22" ht="12.95" customHeight="1">
      <c r="B432" s="8"/>
      <c r="D432" s="9"/>
      <c r="E432" s="5"/>
      <c r="F432" s="1"/>
      <c r="G432" s="1"/>
      <c r="M432" s="2"/>
      <c r="N432" s="6"/>
      <c r="O432" s="3"/>
      <c r="P432" s="62"/>
      <c r="Q432" s="3"/>
      <c r="R432" s="8"/>
      <c r="S432" s="3"/>
      <c r="T432" s="4"/>
      <c r="U432" s="1"/>
      <c r="V432" s="3"/>
    </row>
    <row r="433" spans="2:22" ht="12.95" customHeight="1">
      <c r="B433" s="8"/>
      <c r="D433" s="9"/>
      <c r="E433" s="5"/>
      <c r="F433" s="1"/>
      <c r="G433" s="1"/>
      <c r="M433" s="2"/>
      <c r="N433" s="6"/>
      <c r="O433" s="3"/>
      <c r="P433" s="62"/>
      <c r="Q433" s="3"/>
      <c r="R433" s="8"/>
      <c r="S433" s="3"/>
      <c r="T433" s="4"/>
      <c r="U433" s="1"/>
      <c r="V433" s="3"/>
    </row>
    <row r="434" spans="2:22" ht="12.95" customHeight="1">
      <c r="B434" s="8"/>
      <c r="D434" s="9"/>
      <c r="E434" s="5"/>
      <c r="F434" s="1"/>
      <c r="G434" s="1"/>
      <c r="M434" s="2"/>
      <c r="N434" s="6"/>
      <c r="O434" s="3"/>
      <c r="P434" s="62"/>
      <c r="Q434" s="3"/>
      <c r="R434" s="8"/>
      <c r="S434" s="3"/>
      <c r="T434" s="4"/>
      <c r="U434" s="1"/>
      <c r="V434" s="3"/>
    </row>
    <row r="435" spans="2:22" ht="12.95" customHeight="1">
      <c r="B435" s="8"/>
      <c r="D435" s="9"/>
      <c r="E435" s="5"/>
      <c r="F435" s="1"/>
      <c r="G435" s="1"/>
      <c r="M435" s="2"/>
      <c r="N435" s="6"/>
      <c r="O435" s="3"/>
      <c r="P435" s="62"/>
      <c r="Q435" s="3"/>
      <c r="R435" s="8"/>
      <c r="S435" s="3"/>
      <c r="T435" s="4"/>
      <c r="U435" s="1"/>
      <c r="V435" s="3"/>
    </row>
    <row r="436" spans="2:22" ht="12.95" customHeight="1">
      <c r="B436" s="8"/>
      <c r="D436" s="9"/>
      <c r="E436" s="5"/>
      <c r="F436" s="1"/>
      <c r="G436" s="1"/>
      <c r="M436" s="2"/>
      <c r="N436" s="6"/>
      <c r="O436" s="3"/>
      <c r="P436" s="62"/>
      <c r="Q436" s="3"/>
      <c r="R436" s="8"/>
      <c r="S436" s="3"/>
      <c r="T436" s="4"/>
      <c r="U436" s="1"/>
      <c r="V436" s="3"/>
    </row>
    <row r="437" spans="2:22" ht="12.95" customHeight="1">
      <c r="B437" s="8"/>
      <c r="D437" s="9"/>
      <c r="E437" s="5"/>
      <c r="F437" s="1"/>
      <c r="G437" s="1"/>
      <c r="M437" s="2"/>
      <c r="N437" s="6"/>
      <c r="O437" s="3"/>
      <c r="P437" s="62"/>
      <c r="Q437" s="3"/>
      <c r="R437" s="8"/>
      <c r="S437" s="3"/>
      <c r="T437" s="4"/>
      <c r="U437" s="1"/>
      <c r="V437" s="3"/>
    </row>
    <row r="438" spans="2:22" ht="12.95" customHeight="1">
      <c r="B438" s="8"/>
      <c r="D438" s="9"/>
      <c r="E438" s="5"/>
      <c r="F438" s="1"/>
      <c r="G438" s="1"/>
      <c r="M438" s="2"/>
      <c r="N438" s="6"/>
      <c r="O438" s="3"/>
      <c r="P438" s="62"/>
      <c r="Q438" s="3"/>
      <c r="R438" s="8"/>
      <c r="S438" s="3"/>
      <c r="T438" s="4"/>
      <c r="U438" s="1"/>
      <c r="V438" s="3"/>
    </row>
    <row r="439" spans="2:22" ht="12.95" customHeight="1">
      <c r="B439" s="8"/>
      <c r="D439" s="9"/>
      <c r="E439" s="5"/>
      <c r="F439" s="1"/>
      <c r="G439" s="1"/>
      <c r="M439" s="2"/>
      <c r="N439" s="6"/>
      <c r="O439" s="3"/>
      <c r="P439" s="62"/>
      <c r="Q439" s="3"/>
      <c r="R439" s="8"/>
      <c r="S439" s="3"/>
      <c r="T439" s="4"/>
      <c r="U439" s="1"/>
      <c r="V439" s="3"/>
    </row>
    <row r="440" spans="2:22" ht="12.95" customHeight="1">
      <c r="B440" s="8"/>
      <c r="D440" s="9"/>
      <c r="E440" s="5"/>
      <c r="F440" s="1"/>
      <c r="G440" s="1"/>
      <c r="M440" s="2"/>
      <c r="N440" s="6"/>
      <c r="O440" s="3"/>
      <c r="P440" s="62"/>
      <c r="Q440" s="3"/>
      <c r="R440" s="8"/>
      <c r="S440" s="3"/>
      <c r="T440" s="4"/>
      <c r="U440" s="1"/>
      <c r="V440" s="3"/>
    </row>
    <row r="441" spans="2:22" ht="12.95" customHeight="1">
      <c r="B441" s="8"/>
      <c r="D441" s="9"/>
      <c r="E441" s="5"/>
      <c r="F441" s="1"/>
      <c r="G441" s="1"/>
      <c r="M441" s="2"/>
      <c r="N441" s="6"/>
      <c r="O441" s="3"/>
      <c r="P441" s="62"/>
      <c r="Q441" s="3"/>
      <c r="R441" s="8"/>
      <c r="S441" s="3"/>
      <c r="T441" s="4"/>
      <c r="U441" s="1"/>
      <c r="V441" s="3"/>
    </row>
    <row r="442" spans="2:22" ht="12.95" customHeight="1">
      <c r="B442" s="8"/>
      <c r="D442" s="9"/>
      <c r="E442" s="5"/>
      <c r="F442" s="1"/>
      <c r="G442" s="1"/>
      <c r="M442" s="2"/>
      <c r="N442" s="6"/>
      <c r="O442" s="3"/>
      <c r="P442" s="62"/>
      <c r="Q442" s="3"/>
      <c r="R442" s="8"/>
      <c r="S442" s="3"/>
      <c r="T442" s="4"/>
      <c r="U442" s="1"/>
      <c r="V442" s="3"/>
    </row>
    <row r="443" spans="2:22" ht="12.95" customHeight="1">
      <c r="B443" s="8"/>
      <c r="D443" s="9"/>
      <c r="E443" s="5"/>
      <c r="F443" s="1"/>
      <c r="G443" s="1"/>
      <c r="M443" s="2"/>
      <c r="N443" s="6"/>
      <c r="O443" s="3"/>
      <c r="P443" s="62"/>
      <c r="Q443" s="3"/>
      <c r="R443" s="8"/>
      <c r="S443" s="3"/>
      <c r="T443" s="4"/>
      <c r="U443" s="1"/>
      <c r="V443" s="3"/>
    </row>
    <row r="444" spans="2:22" ht="12.95" customHeight="1">
      <c r="B444" s="8"/>
      <c r="D444" s="9"/>
      <c r="E444" s="5"/>
      <c r="F444" s="1"/>
      <c r="G444" s="1"/>
      <c r="M444" s="2"/>
      <c r="N444" s="6"/>
      <c r="O444" s="3"/>
      <c r="P444" s="62"/>
      <c r="Q444" s="3"/>
      <c r="R444" s="8"/>
      <c r="S444" s="3"/>
      <c r="T444" s="4"/>
      <c r="U444" s="1"/>
      <c r="V444" s="3"/>
    </row>
    <row r="445" spans="2:22" ht="12.95" customHeight="1">
      <c r="B445" s="8"/>
      <c r="D445" s="9"/>
      <c r="E445" s="5"/>
      <c r="F445" s="1"/>
      <c r="G445" s="1"/>
      <c r="M445" s="2"/>
      <c r="N445" s="6"/>
      <c r="O445" s="3"/>
      <c r="P445" s="62"/>
      <c r="Q445" s="3"/>
      <c r="R445" s="8"/>
      <c r="S445" s="3"/>
      <c r="T445" s="4"/>
      <c r="U445" s="1"/>
      <c r="V445" s="3"/>
    </row>
    <row r="446" spans="2:22" ht="12.95" customHeight="1">
      <c r="B446" s="8"/>
      <c r="D446" s="9"/>
      <c r="E446" s="5"/>
      <c r="F446" s="1"/>
      <c r="G446" s="1"/>
      <c r="M446" s="2"/>
      <c r="N446" s="6"/>
      <c r="O446" s="3"/>
      <c r="P446" s="62"/>
      <c r="Q446" s="3"/>
      <c r="R446" s="8"/>
      <c r="S446" s="3"/>
      <c r="T446" s="4"/>
      <c r="U446" s="1"/>
      <c r="V446" s="3"/>
    </row>
    <row r="447" spans="2:22" ht="12.95" customHeight="1">
      <c r="B447" s="8"/>
      <c r="D447" s="9"/>
      <c r="E447" s="5"/>
      <c r="F447" s="1"/>
      <c r="G447" s="1"/>
      <c r="M447" s="2"/>
      <c r="N447" s="6"/>
      <c r="O447" s="3"/>
      <c r="P447" s="62"/>
      <c r="Q447" s="3"/>
      <c r="R447" s="8"/>
      <c r="S447" s="3"/>
      <c r="T447" s="4"/>
      <c r="U447" s="1"/>
      <c r="V447" s="3"/>
    </row>
    <row r="448" spans="2:22" ht="12.95" customHeight="1">
      <c r="B448" s="8"/>
      <c r="D448" s="9"/>
      <c r="E448" s="5"/>
      <c r="F448" s="1"/>
      <c r="G448" s="1"/>
      <c r="M448" s="2"/>
      <c r="N448" s="6"/>
      <c r="O448" s="3"/>
      <c r="P448" s="62"/>
      <c r="Q448" s="3"/>
      <c r="R448" s="8"/>
      <c r="S448" s="3"/>
      <c r="T448" s="4"/>
      <c r="U448" s="1"/>
      <c r="V448" s="3"/>
    </row>
    <row r="449" spans="2:22" ht="12.95" customHeight="1">
      <c r="B449" s="8"/>
      <c r="D449" s="9"/>
      <c r="E449" s="5"/>
      <c r="F449" s="1"/>
      <c r="G449" s="1"/>
      <c r="M449" s="2"/>
      <c r="N449" s="6"/>
      <c r="O449" s="3"/>
      <c r="P449" s="62"/>
      <c r="Q449" s="3"/>
      <c r="R449" s="8"/>
      <c r="S449" s="3"/>
      <c r="T449" s="4"/>
      <c r="U449" s="1"/>
      <c r="V449" s="3"/>
    </row>
    <row r="450" spans="2:22" ht="12.95" customHeight="1">
      <c r="B450" s="8"/>
      <c r="D450" s="9"/>
      <c r="E450" s="5"/>
      <c r="F450" s="1"/>
      <c r="G450" s="1"/>
      <c r="M450" s="2"/>
      <c r="N450" s="6"/>
      <c r="O450" s="3"/>
      <c r="P450" s="62"/>
      <c r="Q450" s="3"/>
      <c r="R450" s="8"/>
      <c r="S450" s="3"/>
      <c r="T450" s="4"/>
      <c r="U450" s="1"/>
      <c r="V450" s="3"/>
    </row>
    <row r="451" spans="2:22" ht="12.95" customHeight="1">
      <c r="B451" s="8"/>
      <c r="D451" s="9"/>
      <c r="E451" s="5"/>
      <c r="F451" s="1"/>
      <c r="G451" s="1"/>
      <c r="M451" s="2"/>
      <c r="N451" s="6"/>
      <c r="O451" s="3"/>
      <c r="P451" s="62"/>
      <c r="Q451" s="3"/>
      <c r="R451" s="8"/>
      <c r="S451" s="3"/>
      <c r="T451" s="4"/>
      <c r="U451" s="1"/>
      <c r="V451" s="3"/>
    </row>
    <row r="452" spans="2:22" ht="12.95" customHeight="1">
      <c r="B452" s="8"/>
      <c r="D452" s="9"/>
      <c r="E452" s="5"/>
      <c r="F452" s="1"/>
      <c r="G452" s="1"/>
      <c r="M452" s="2"/>
      <c r="N452" s="6"/>
      <c r="O452" s="3"/>
      <c r="P452" s="62"/>
      <c r="Q452" s="3"/>
      <c r="R452" s="8"/>
      <c r="S452" s="3"/>
      <c r="T452" s="4"/>
      <c r="U452" s="1"/>
      <c r="V452" s="3"/>
    </row>
    <row r="453" spans="2:22" ht="12.95" customHeight="1">
      <c r="B453" s="8"/>
      <c r="D453" s="9"/>
      <c r="E453" s="5"/>
      <c r="F453" s="1"/>
      <c r="G453" s="1"/>
      <c r="M453" s="2"/>
      <c r="N453" s="6"/>
      <c r="O453" s="3"/>
      <c r="P453" s="62"/>
      <c r="Q453" s="3"/>
      <c r="R453" s="8"/>
      <c r="S453" s="3"/>
      <c r="T453" s="4"/>
      <c r="U453" s="1"/>
      <c r="V453" s="3"/>
    </row>
    <row r="454" spans="2:22" ht="12.95" customHeight="1">
      <c r="B454" s="8"/>
      <c r="D454" s="9"/>
      <c r="E454" s="5"/>
      <c r="F454" s="1"/>
      <c r="G454" s="1"/>
      <c r="M454" s="2"/>
      <c r="N454" s="6"/>
      <c r="O454" s="3"/>
      <c r="P454" s="62"/>
      <c r="Q454" s="3"/>
      <c r="R454" s="8"/>
      <c r="S454" s="3"/>
      <c r="T454" s="4"/>
      <c r="U454" s="1"/>
      <c r="V454" s="3"/>
    </row>
    <row r="455" spans="2:22" ht="12.95" customHeight="1">
      <c r="B455" s="8"/>
      <c r="D455" s="9"/>
      <c r="E455" s="5"/>
      <c r="F455" s="1"/>
      <c r="G455" s="1"/>
      <c r="M455" s="2"/>
      <c r="N455" s="6"/>
      <c r="O455" s="3"/>
      <c r="P455" s="62"/>
      <c r="Q455" s="3"/>
      <c r="R455" s="8"/>
      <c r="S455" s="3"/>
      <c r="T455" s="4"/>
      <c r="U455" s="1"/>
      <c r="V455" s="3"/>
    </row>
    <row r="456" spans="2:22" ht="12.95" customHeight="1">
      <c r="B456" s="8"/>
      <c r="D456" s="9"/>
      <c r="E456" s="5"/>
      <c r="F456" s="1"/>
      <c r="G456" s="1"/>
      <c r="M456" s="2"/>
      <c r="N456" s="6"/>
      <c r="O456" s="3"/>
      <c r="P456" s="62"/>
      <c r="Q456" s="3"/>
      <c r="R456" s="8"/>
      <c r="S456" s="3"/>
      <c r="T456" s="4"/>
      <c r="U456" s="1"/>
      <c r="V456" s="3"/>
    </row>
    <row r="457" spans="2:22" ht="12.95" customHeight="1">
      <c r="B457" s="8"/>
      <c r="D457" s="9"/>
      <c r="E457" s="5"/>
      <c r="F457" s="1"/>
      <c r="G457" s="1"/>
      <c r="M457" s="2"/>
      <c r="N457" s="6"/>
      <c r="O457" s="3"/>
      <c r="P457" s="62"/>
      <c r="Q457" s="3"/>
      <c r="R457" s="8"/>
      <c r="S457" s="3"/>
      <c r="T457" s="4"/>
      <c r="U457" s="1"/>
      <c r="V457" s="3"/>
    </row>
    <row r="458" spans="2:22" ht="12.95" customHeight="1">
      <c r="B458" s="8"/>
      <c r="D458" s="9"/>
      <c r="E458" s="5"/>
      <c r="F458" s="1"/>
      <c r="G458" s="1"/>
      <c r="M458" s="2"/>
      <c r="N458" s="6"/>
      <c r="O458" s="3"/>
      <c r="P458" s="62"/>
      <c r="Q458" s="3"/>
      <c r="R458" s="8"/>
      <c r="S458" s="3"/>
      <c r="T458" s="4"/>
      <c r="U458" s="1"/>
      <c r="V458" s="3"/>
    </row>
    <row r="459" spans="2:22" ht="12.95" customHeight="1">
      <c r="B459" s="8"/>
      <c r="D459" s="9"/>
      <c r="E459" s="5"/>
      <c r="F459" s="1"/>
      <c r="G459" s="1"/>
      <c r="M459" s="2"/>
      <c r="N459" s="6"/>
      <c r="O459" s="3"/>
      <c r="P459" s="62"/>
      <c r="Q459" s="3"/>
      <c r="R459" s="8"/>
      <c r="S459" s="3"/>
      <c r="T459" s="4"/>
      <c r="U459" s="1"/>
      <c r="V459" s="3"/>
    </row>
    <row r="460" spans="2:22" ht="12.95" customHeight="1">
      <c r="B460" s="8"/>
      <c r="D460" s="9"/>
      <c r="E460" s="5"/>
      <c r="F460" s="1"/>
      <c r="G460" s="1"/>
      <c r="M460" s="2"/>
      <c r="N460" s="6"/>
      <c r="O460" s="3"/>
      <c r="P460" s="62"/>
      <c r="Q460" s="3"/>
      <c r="R460" s="8"/>
      <c r="S460" s="3"/>
      <c r="T460" s="4"/>
      <c r="U460" s="1"/>
      <c r="V460" s="3"/>
    </row>
    <row r="461" spans="2:22" ht="12.95" customHeight="1">
      <c r="B461" s="8"/>
      <c r="D461" s="9"/>
      <c r="E461" s="5"/>
      <c r="F461" s="1"/>
      <c r="G461" s="1"/>
      <c r="M461" s="2"/>
      <c r="N461" s="6"/>
      <c r="O461" s="3"/>
      <c r="P461" s="62"/>
      <c r="Q461" s="3"/>
      <c r="R461" s="8"/>
      <c r="S461" s="3"/>
      <c r="T461" s="4"/>
      <c r="U461" s="1"/>
      <c r="V461" s="3"/>
    </row>
    <row r="462" spans="2:22" ht="12.95" customHeight="1">
      <c r="B462" s="8"/>
      <c r="D462" s="9"/>
      <c r="E462" s="5"/>
      <c r="F462" s="1"/>
      <c r="G462" s="1"/>
      <c r="M462" s="2"/>
      <c r="N462" s="6"/>
      <c r="O462" s="3"/>
      <c r="P462" s="62"/>
      <c r="Q462" s="3"/>
      <c r="R462" s="8"/>
      <c r="S462" s="3"/>
      <c r="T462" s="4"/>
      <c r="U462" s="1"/>
      <c r="V462" s="3"/>
    </row>
    <row r="463" spans="2:22" ht="12.95" customHeight="1">
      <c r="B463" s="8"/>
      <c r="D463" s="9"/>
      <c r="E463" s="5"/>
      <c r="F463" s="1"/>
      <c r="G463" s="1"/>
      <c r="M463" s="2"/>
      <c r="N463" s="6"/>
      <c r="O463" s="3"/>
      <c r="P463" s="62"/>
      <c r="Q463" s="3"/>
      <c r="R463" s="8"/>
      <c r="S463" s="3"/>
      <c r="T463" s="4"/>
      <c r="U463" s="1"/>
      <c r="V463" s="3"/>
    </row>
    <row r="464" spans="2:22" ht="12.95" customHeight="1">
      <c r="B464" s="8"/>
      <c r="D464" s="9"/>
      <c r="E464" s="5"/>
      <c r="F464" s="1"/>
      <c r="G464" s="1"/>
      <c r="M464" s="2"/>
      <c r="N464" s="6"/>
      <c r="O464" s="3"/>
      <c r="P464" s="62"/>
      <c r="Q464" s="3"/>
      <c r="R464" s="8"/>
      <c r="S464" s="3"/>
      <c r="T464" s="4"/>
      <c r="U464" s="1"/>
      <c r="V464" s="3"/>
    </row>
    <row r="465" spans="2:22" ht="12.95" customHeight="1">
      <c r="B465" s="8"/>
      <c r="D465" s="9"/>
      <c r="E465" s="5"/>
      <c r="F465" s="1"/>
      <c r="G465" s="1"/>
      <c r="M465" s="2"/>
      <c r="N465" s="6"/>
      <c r="O465" s="3"/>
      <c r="P465" s="62"/>
      <c r="Q465" s="3"/>
      <c r="R465" s="8"/>
      <c r="S465" s="3"/>
      <c r="T465" s="4"/>
      <c r="U465" s="1"/>
      <c r="V465" s="3"/>
    </row>
    <row r="466" spans="2:22" ht="12.95" customHeight="1">
      <c r="B466" s="8"/>
      <c r="D466" s="9"/>
      <c r="E466" s="5"/>
      <c r="F466" s="1"/>
      <c r="G466" s="1"/>
      <c r="M466" s="2"/>
      <c r="N466" s="6"/>
      <c r="O466" s="3"/>
      <c r="P466" s="62"/>
      <c r="Q466" s="3"/>
      <c r="R466" s="8"/>
      <c r="S466" s="3"/>
      <c r="T466" s="4"/>
      <c r="U466" s="1"/>
      <c r="V466" s="3"/>
    </row>
    <row r="467" spans="2:22" ht="12.95" customHeight="1">
      <c r="B467" s="8"/>
      <c r="D467" s="9"/>
      <c r="E467" s="5"/>
      <c r="F467" s="1"/>
      <c r="G467" s="1"/>
      <c r="M467" s="2"/>
      <c r="N467" s="6"/>
      <c r="O467" s="3"/>
      <c r="P467" s="62"/>
      <c r="Q467" s="3"/>
      <c r="R467" s="8"/>
      <c r="S467" s="3"/>
      <c r="T467" s="4"/>
      <c r="U467" s="1"/>
      <c r="V467" s="3"/>
    </row>
    <row r="468" spans="2:22" ht="12.95" customHeight="1">
      <c r="B468" s="8"/>
      <c r="D468" s="9"/>
      <c r="E468" s="5"/>
      <c r="F468" s="1"/>
      <c r="G468" s="1"/>
      <c r="M468" s="2"/>
      <c r="N468" s="6"/>
      <c r="O468" s="3"/>
      <c r="P468" s="62"/>
      <c r="Q468" s="3"/>
      <c r="R468" s="8"/>
      <c r="S468" s="3"/>
      <c r="T468" s="4"/>
      <c r="U468" s="1"/>
      <c r="V468" s="3"/>
    </row>
    <row r="469" spans="2:22" ht="12.95" customHeight="1">
      <c r="B469" s="8"/>
      <c r="D469" s="9"/>
      <c r="E469" s="5"/>
      <c r="F469" s="1"/>
      <c r="G469" s="1"/>
      <c r="M469" s="2"/>
      <c r="N469" s="6"/>
      <c r="O469" s="3"/>
      <c r="P469" s="62"/>
      <c r="Q469" s="3"/>
      <c r="R469" s="8"/>
      <c r="S469" s="3"/>
      <c r="T469" s="4"/>
      <c r="U469" s="1"/>
      <c r="V469" s="3"/>
    </row>
    <row r="470" spans="2:22" ht="12.95" customHeight="1">
      <c r="B470" s="8"/>
      <c r="D470" s="9"/>
      <c r="E470" s="5"/>
      <c r="F470" s="1"/>
      <c r="G470" s="1"/>
      <c r="M470" s="2"/>
      <c r="N470" s="6"/>
      <c r="O470" s="3"/>
      <c r="P470" s="62"/>
      <c r="Q470" s="3"/>
      <c r="R470" s="8"/>
      <c r="S470" s="3"/>
      <c r="T470" s="4"/>
      <c r="U470" s="1"/>
      <c r="V470" s="3"/>
    </row>
    <row r="471" spans="2:22" ht="12.95" customHeight="1">
      <c r="B471" s="8"/>
      <c r="D471" s="9"/>
      <c r="E471" s="5"/>
      <c r="F471" s="1"/>
      <c r="G471" s="1"/>
      <c r="M471" s="2"/>
      <c r="N471" s="6"/>
      <c r="O471" s="3"/>
      <c r="P471" s="62"/>
      <c r="Q471" s="3"/>
      <c r="R471" s="8"/>
      <c r="S471" s="3"/>
      <c r="T471" s="4"/>
      <c r="U471" s="1"/>
      <c r="V471" s="3"/>
    </row>
    <row r="472" spans="2:22" ht="12.95" customHeight="1">
      <c r="B472" s="8"/>
      <c r="D472" s="9"/>
      <c r="E472" s="5"/>
      <c r="F472" s="1"/>
      <c r="G472" s="1"/>
      <c r="M472" s="2"/>
      <c r="N472" s="6"/>
      <c r="O472" s="3"/>
      <c r="P472" s="62"/>
      <c r="Q472" s="3"/>
      <c r="R472" s="8"/>
      <c r="S472" s="3"/>
      <c r="T472" s="4"/>
      <c r="U472" s="1"/>
      <c r="V472" s="3"/>
    </row>
    <row r="473" spans="2:22" ht="12.95" customHeight="1">
      <c r="B473" s="8"/>
      <c r="D473" s="9"/>
      <c r="E473" s="5"/>
      <c r="F473" s="1"/>
      <c r="G473" s="1"/>
      <c r="M473" s="2"/>
      <c r="N473" s="6"/>
      <c r="O473" s="3"/>
      <c r="P473" s="62"/>
      <c r="Q473" s="3"/>
      <c r="R473" s="8"/>
      <c r="S473" s="3"/>
      <c r="T473" s="4"/>
      <c r="U473" s="1"/>
      <c r="V473" s="3"/>
    </row>
    <row r="474" spans="2:22" ht="12.95" customHeight="1">
      <c r="B474" s="8"/>
      <c r="D474" s="9"/>
      <c r="E474" s="5"/>
      <c r="F474" s="1"/>
      <c r="G474" s="1"/>
      <c r="M474" s="2"/>
      <c r="N474" s="6"/>
      <c r="O474" s="3"/>
      <c r="P474" s="62"/>
      <c r="Q474" s="3"/>
      <c r="R474" s="8"/>
      <c r="S474" s="3"/>
      <c r="T474" s="4"/>
      <c r="U474" s="1"/>
      <c r="V474" s="3"/>
    </row>
    <row r="475" spans="2:22" ht="12.95" customHeight="1">
      <c r="B475" s="8"/>
      <c r="D475" s="9"/>
      <c r="E475" s="5"/>
      <c r="F475" s="1"/>
      <c r="G475" s="1"/>
      <c r="M475" s="2"/>
      <c r="N475" s="6"/>
      <c r="O475" s="3"/>
      <c r="P475" s="62"/>
      <c r="Q475" s="3"/>
      <c r="R475" s="8"/>
      <c r="S475" s="3"/>
      <c r="T475" s="4"/>
      <c r="U475" s="1"/>
      <c r="V475" s="3"/>
    </row>
    <row r="476" spans="2:22" ht="12.95" customHeight="1">
      <c r="B476" s="8"/>
      <c r="D476" s="9"/>
      <c r="E476" s="5"/>
      <c r="F476" s="1"/>
      <c r="G476" s="1"/>
      <c r="M476" s="2"/>
      <c r="N476" s="6"/>
      <c r="O476" s="3"/>
      <c r="P476" s="62"/>
      <c r="Q476" s="3"/>
      <c r="R476" s="8"/>
      <c r="S476" s="3"/>
      <c r="T476" s="4"/>
      <c r="U476" s="1"/>
      <c r="V476" s="3"/>
    </row>
    <row r="477" spans="2:22" ht="12.95" customHeight="1">
      <c r="B477" s="8"/>
      <c r="D477" s="9"/>
      <c r="E477" s="5"/>
      <c r="F477" s="1"/>
      <c r="G477" s="1"/>
      <c r="M477" s="2"/>
      <c r="N477" s="6"/>
      <c r="O477" s="3"/>
      <c r="P477" s="62"/>
      <c r="Q477" s="3"/>
      <c r="R477" s="8"/>
      <c r="S477" s="3"/>
      <c r="T477" s="4"/>
      <c r="U477" s="1"/>
      <c r="V477" s="3"/>
    </row>
    <row r="478" spans="2:22" ht="12.95" customHeight="1">
      <c r="B478" s="8"/>
      <c r="D478" s="9"/>
      <c r="E478" s="5"/>
      <c r="F478" s="1"/>
      <c r="G478" s="1"/>
      <c r="M478" s="2"/>
      <c r="N478" s="6"/>
      <c r="O478" s="3"/>
      <c r="P478" s="62"/>
      <c r="Q478" s="3"/>
      <c r="R478" s="8"/>
      <c r="S478" s="3"/>
      <c r="T478" s="4"/>
      <c r="U478" s="1"/>
      <c r="V478" s="3"/>
    </row>
    <row r="479" spans="2:22" ht="12.95" customHeight="1">
      <c r="B479" s="8"/>
      <c r="D479" s="9"/>
      <c r="E479" s="5"/>
      <c r="F479" s="1"/>
      <c r="G479" s="1"/>
      <c r="M479" s="2"/>
      <c r="N479" s="6"/>
      <c r="O479" s="3"/>
      <c r="P479" s="62"/>
      <c r="Q479" s="3"/>
      <c r="R479" s="8"/>
      <c r="S479" s="3"/>
      <c r="T479" s="4"/>
      <c r="U479" s="1"/>
      <c r="V479" s="3"/>
    </row>
    <row r="480" spans="2:22" ht="12.95" customHeight="1">
      <c r="B480" s="8"/>
      <c r="D480" s="9"/>
      <c r="E480" s="5"/>
      <c r="F480" s="1"/>
      <c r="G480" s="1"/>
      <c r="M480" s="2"/>
      <c r="N480" s="6"/>
      <c r="O480" s="3"/>
      <c r="P480" s="62"/>
      <c r="Q480" s="3"/>
      <c r="R480" s="8"/>
      <c r="S480" s="3"/>
      <c r="T480" s="4"/>
      <c r="U480" s="1"/>
      <c r="V480" s="3"/>
    </row>
    <row r="481" spans="2:22" ht="12.95" customHeight="1">
      <c r="B481" s="8"/>
      <c r="D481" s="9"/>
      <c r="E481" s="5"/>
      <c r="F481" s="1"/>
      <c r="G481" s="1"/>
      <c r="M481" s="2"/>
      <c r="N481" s="6"/>
      <c r="O481" s="3"/>
      <c r="P481" s="62"/>
      <c r="Q481" s="3"/>
      <c r="R481" s="8"/>
      <c r="S481" s="3"/>
      <c r="T481" s="4"/>
      <c r="U481" s="1"/>
      <c r="V481" s="3"/>
    </row>
    <row r="482" spans="2:22" ht="12.95" customHeight="1">
      <c r="B482" s="8"/>
      <c r="D482" s="9"/>
      <c r="E482" s="5"/>
      <c r="F482" s="1"/>
      <c r="G482" s="1"/>
      <c r="M482" s="2"/>
      <c r="N482" s="6"/>
      <c r="O482" s="3"/>
      <c r="P482" s="62"/>
      <c r="Q482" s="3"/>
      <c r="R482" s="8"/>
      <c r="S482" s="3"/>
      <c r="T482" s="4"/>
      <c r="U482" s="1"/>
      <c r="V482" s="3"/>
    </row>
    <row r="483" spans="2:22" ht="12.95" customHeight="1">
      <c r="B483" s="8"/>
      <c r="D483" s="9"/>
      <c r="E483" s="5"/>
      <c r="F483" s="1"/>
      <c r="G483" s="1"/>
      <c r="M483" s="2"/>
      <c r="N483" s="6"/>
      <c r="O483" s="3"/>
      <c r="P483" s="62"/>
      <c r="Q483" s="3"/>
      <c r="R483" s="8"/>
      <c r="S483" s="3"/>
      <c r="T483" s="4"/>
      <c r="U483" s="1"/>
      <c r="V483" s="3"/>
    </row>
    <row r="484" spans="2:22" ht="12.95" customHeight="1">
      <c r="B484" s="8"/>
      <c r="D484" s="9"/>
      <c r="E484" s="5"/>
      <c r="F484" s="1"/>
      <c r="G484" s="1"/>
      <c r="M484" s="2"/>
      <c r="N484" s="6"/>
      <c r="O484" s="3"/>
      <c r="P484" s="62"/>
      <c r="Q484" s="3"/>
      <c r="R484" s="8"/>
      <c r="S484" s="3"/>
      <c r="T484" s="4"/>
      <c r="U484" s="1"/>
      <c r="V484" s="3"/>
    </row>
    <row r="485" spans="2:22" ht="12.95" customHeight="1">
      <c r="B485" s="8"/>
      <c r="D485" s="9"/>
      <c r="E485" s="5"/>
      <c r="F485" s="1"/>
      <c r="G485" s="1"/>
      <c r="M485" s="2"/>
      <c r="N485" s="6"/>
      <c r="O485" s="3"/>
      <c r="P485" s="62"/>
      <c r="Q485" s="3"/>
      <c r="R485" s="8"/>
      <c r="S485" s="3"/>
      <c r="T485" s="4"/>
      <c r="U485" s="1"/>
      <c r="V485" s="3"/>
    </row>
    <row r="486" spans="2:22" ht="12.95" customHeight="1">
      <c r="B486" s="8"/>
      <c r="D486" s="9"/>
      <c r="E486" s="5"/>
      <c r="F486" s="1"/>
      <c r="G486" s="1"/>
      <c r="M486" s="2"/>
      <c r="N486" s="6"/>
      <c r="O486" s="3"/>
      <c r="P486" s="62"/>
      <c r="Q486" s="3"/>
      <c r="R486" s="8"/>
      <c r="S486" s="3"/>
      <c r="T486" s="4"/>
      <c r="U486" s="1"/>
      <c r="V486" s="3"/>
    </row>
    <row r="487" spans="2:22" ht="12.95" customHeight="1">
      <c r="B487" s="8"/>
      <c r="D487" s="9"/>
      <c r="E487" s="5"/>
      <c r="F487" s="1"/>
      <c r="G487" s="1"/>
      <c r="M487" s="2"/>
      <c r="N487" s="6"/>
      <c r="O487" s="3"/>
      <c r="P487" s="62"/>
      <c r="Q487" s="3"/>
      <c r="R487" s="8"/>
      <c r="S487" s="3"/>
      <c r="T487" s="4"/>
      <c r="U487" s="1"/>
      <c r="V487" s="3"/>
    </row>
    <row r="488" spans="2:22" ht="12.95" customHeight="1">
      <c r="B488" s="8"/>
      <c r="D488" s="9"/>
      <c r="E488" s="5"/>
      <c r="F488" s="1"/>
      <c r="G488" s="1"/>
      <c r="M488" s="2"/>
      <c r="N488" s="6"/>
      <c r="O488" s="3"/>
      <c r="P488" s="62"/>
      <c r="Q488" s="3"/>
      <c r="R488" s="8"/>
      <c r="S488" s="3"/>
      <c r="T488" s="4"/>
      <c r="U488" s="1"/>
      <c r="V488" s="3"/>
    </row>
    <row r="489" spans="2:22" ht="12.95" customHeight="1">
      <c r="B489" s="8"/>
      <c r="D489" s="9"/>
      <c r="E489" s="5"/>
      <c r="F489" s="1"/>
      <c r="G489" s="1"/>
      <c r="M489" s="2"/>
      <c r="N489" s="6"/>
      <c r="O489" s="3"/>
      <c r="P489" s="62"/>
      <c r="Q489" s="3"/>
      <c r="R489" s="8"/>
      <c r="S489" s="3"/>
      <c r="T489" s="4"/>
      <c r="U489" s="1"/>
      <c r="V489" s="3"/>
    </row>
    <row r="490" spans="2:22" ht="12.95" customHeight="1">
      <c r="B490" s="8"/>
      <c r="D490" s="9"/>
      <c r="E490" s="5"/>
      <c r="F490" s="1"/>
      <c r="G490" s="1"/>
      <c r="M490" s="2"/>
      <c r="N490" s="6"/>
      <c r="O490" s="3"/>
      <c r="P490" s="62"/>
      <c r="Q490" s="3"/>
      <c r="R490" s="8"/>
      <c r="S490" s="3"/>
      <c r="T490" s="4"/>
      <c r="U490" s="1"/>
      <c r="V490" s="3"/>
    </row>
    <row r="491" spans="2:22" ht="12.95" customHeight="1">
      <c r="B491" s="8"/>
      <c r="D491" s="9"/>
      <c r="E491" s="5"/>
      <c r="F491" s="1"/>
      <c r="G491" s="1"/>
      <c r="M491" s="2"/>
      <c r="N491" s="6"/>
      <c r="O491" s="3"/>
      <c r="P491" s="62"/>
      <c r="Q491" s="3"/>
      <c r="R491" s="8"/>
      <c r="S491" s="3"/>
      <c r="T491" s="4"/>
      <c r="U491" s="1"/>
      <c r="V491" s="3"/>
    </row>
    <row r="492" spans="2:22" ht="12.95" customHeight="1">
      <c r="B492" s="8"/>
      <c r="D492" s="9"/>
      <c r="E492" s="5"/>
      <c r="F492" s="1"/>
      <c r="G492" s="1"/>
      <c r="M492" s="2"/>
      <c r="N492" s="6"/>
      <c r="O492" s="3"/>
      <c r="P492" s="62"/>
      <c r="Q492" s="3"/>
      <c r="R492" s="8"/>
      <c r="S492" s="3"/>
      <c r="T492" s="4"/>
      <c r="U492" s="1"/>
      <c r="V492" s="3"/>
    </row>
    <row r="493" spans="2:22" ht="12.95" customHeight="1">
      <c r="B493" s="8"/>
      <c r="D493" s="9"/>
      <c r="E493" s="5"/>
      <c r="F493" s="1"/>
      <c r="G493" s="1"/>
      <c r="M493" s="2"/>
      <c r="N493" s="6"/>
      <c r="O493" s="3"/>
      <c r="P493" s="62"/>
      <c r="Q493" s="3"/>
      <c r="R493" s="8"/>
      <c r="S493" s="3"/>
      <c r="T493" s="4"/>
      <c r="U493" s="1"/>
      <c r="V493" s="3"/>
    </row>
    <row r="494" spans="2:22" ht="12.95" customHeight="1">
      <c r="B494" s="8"/>
      <c r="D494" s="9"/>
      <c r="E494" s="5"/>
      <c r="F494" s="1"/>
      <c r="G494" s="1"/>
      <c r="M494" s="2"/>
      <c r="N494" s="6"/>
      <c r="O494" s="3"/>
      <c r="P494" s="62"/>
      <c r="Q494" s="3"/>
      <c r="R494" s="8"/>
      <c r="S494" s="3"/>
      <c r="T494" s="4"/>
      <c r="U494" s="1"/>
      <c r="V494" s="3"/>
    </row>
    <row r="495" spans="2:22" ht="12.95" customHeight="1">
      <c r="B495" s="8"/>
      <c r="D495" s="9"/>
      <c r="E495" s="5"/>
      <c r="F495" s="1"/>
      <c r="G495" s="1"/>
      <c r="M495" s="2"/>
      <c r="N495" s="6"/>
      <c r="O495" s="3"/>
      <c r="P495" s="62"/>
      <c r="Q495" s="3"/>
      <c r="R495" s="8"/>
      <c r="S495" s="3"/>
      <c r="T495" s="4"/>
      <c r="U495" s="1"/>
      <c r="V495" s="3"/>
    </row>
    <row r="496" spans="2:22" ht="12.95" customHeight="1">
      <c r="B496" s="8"/>
      <c r="D496" s="9"/>
      <c r="E496" s="5"/>
      <c r="F496" s="1"/>
      <c r="G496" s="1"/>
      <c r="M496" s="2"/>
      <c r="N496" s="6"/>
      <c r="O496" s="3"/>
      <c r="P496" s="62"/>
      <c r="Q496" s="3"/>
      <c r="R496" s="8"/>
      <c r="S496" s="3"/>
      <c r="T496" s="4"/>
      <c r="U496" s="1"/>
      <c r="V496" s="3"/>
    </row>
    <row r="497" spans="2:22" ht="12.95" customHeight="1">
      <c r="B497" s="8"/>
      <c r="D497" s="9"/>
      <c r="E497" s="5"/>
      <c r="F497" s="1"/>
      <c r="G497" s="1"/>
      <c r="M497" s="2"/>
      <c r="N497" s="6"/>
      <c r="O497" s="3"/>
      <c r="P497" s="62"/>
      <c r="Q497" s="3"/>
      <c r="R497" s="8"/>
      <c r="S497" s="3"/>
      <c r="T497" s="4"/>
      <c r="U497" s="1"/>
      <c r="V497" s="3"/>
    </row>
    <row r="498" spans="2:22" ht="12.95" customHeight="1">
      <c r="B498" s="8"/>
      <c r="D498" s="9"/>
      <c r="E498" s="5"/>
      <c r="F498" s="1"/>
      <c r="G498" s="1"/>
      <c r="M498" s="2"/>
      <c r="N498" s="6"/>
      <c r="O498" s="3"/>
      <c r="P498" s="62"/>
      <c r="Q498" s="3"/>
      <c r="R498" s="8"/>
      <c r="S498" s="3"/>
      <c r="T498" s="4"/>
      <c r="U498" s="1"/>
      <c r="V498" s="3"/>
    </row>
    <row r="499" spans="2:22" ht="12.95" customHeight="1">
      <c r="B499" s="8"/>
      <c r="D499" s="9"/>
      <c r="E499" s="5"/>
      <c r="F499" s="1"/>
      <c r="G499" s="1"/>
      <c r="M499" s="2"/>
      <c r="N499" s="6"/>
      <c r="O499" s="3"/>
      <c r="P499" s="62"/>
      <c r="Q499" s="3"/>
      <c r="R499" s="8"/>
      <c r="S499" s="3"/>
      <c r="T499" s="4"/>
      <c r="U499" s="1"/>
      <c r="V499" s="3"/>
    </row>
    <row r="500" spans="2:22" ht="12.95" customHeight="1">
      <c r="B500" s="8"/>
      <c r="D500" s="9"/>
      <c r="E500" s="5"/>
      <c r="F500" s="1"/>
      <c r="G500" s="1"/>
      <c r="M500" s="2"/>
      <c r="N500" s="6"/>
      <c r="O500" s="3"/>
      <c r="P500" s="62"/>
      <c r="Q500" s="3"/>
      <c r="R500" s="8"/>
      <c r="S500" s="3"/>
      <c r="T500" s="4"/>
      <c r="U500" s="1"/>
      <c r="V500" s="3"/>
    </row>
    <row r="501" spans="2:22" ht="12.95" customHeight="1">
      <c r="B501" s="8"/>
      <c r="D501" s="9"/>
      <c r="E501" s="5"/>
      <c r="F501" s="1"/>
      <c r="G501" s="1"/>
      <c r="M501" s="2"/>
      <c r="N501" s="6"/>
      <c r="O501" s="3"/>
      <c r="P501" s="62"/>
      <c r="Q501" s="3"/>
      <c r="R501" s="8"/>
      <c r="S501" s="3"/>
      <c r="T501" s="4"/>
      <c r="U501" s="1"/>
      <c r="V501" s="3"/>
    </row>
    <row r="502" spans="2:22" ht="12.95" customHeight="1">
      <c r="B502" s="8"/>
      <c r="D502" s="9"/>
      <c r="E502" s="5"/>
      <c r="F502" s="1"/>
      <c r="G502" s="1"/>
      <c r="M502" s="2"/>
      <c r="N502" s="6"/>
      <c r="O502" s="3"/>
      <c r="P502" s="62"/>
      <c r="Q502" s="3"/>
      <c r="R502" s="8"/>
      <c r="S502" s="3"/>
      <c r="T502" s="4"/>
      <c r="U502" s="1"/>
      <c r="V502" s="3"/>
    </row>
    <row r="503" spans="2:22" ht="12.95" customHeight="1">
      <c r="B503" s="8"/>
      <c r="D503" s="9"/>
      <c r="E503" s="5"/>
      <c r="F503" s="1"/>
      <c r="G503" s="1"/>
      <c r="M503" s="2"/>
      <c r="N503" s="6"/>
      <c r="O503" s="3"/>
      <c r="P503" s="62"/>
      <c r="Q503" s="3"/>
      <c r="R503" s="8"/>
      <c r="S503" s="3"/>
      <c r="T503" s="4"/>
      <c r="U503" s="1"/>
      <c r="V503" s="3"/>
    </row>
    <row r="504" spans="2:22" ht="12.95" customHeight="1">
      <c r="B504" s="8"/>
      <c r="D504" s="9"/>
      <c r="E504" s="5"/>
      <c r="F504" s="1"/>
      <c r="G504" s="1"/>
      <c r="M504" s="2"/>
      <c r="N504" s="6"/>
      <c r="O504" s="3"/>
      <c r="P504" s="62"/>
      <c r="Q504" s="3"/>
      <c r="R504" s="8"/>
      <c r="S504" s="3"/>
      <c r="T504" s="4"/>
      <c r="U504" s="1"/>
      <c r="V504" s="3"/>
    </row>
    <row r="505" spans="2:22" ht="12.95" customHeight="1">
      <c r="B505" s="8"/>
      <c r="D505" s="9"/>
      <c r="E505" s="5"/>
      <c r="F505" s="1"/>
      <c r="G505" s="1"/>
      <c r="M505" s="2"/>
      <c r="N505" s="6"/>
      <c r="O505" s="3"/>
      <c r="P505" s="62"/>
      <c r="Q505" s="3"/>
      <c r="R505" s="8"/>
      <c r="S505" s="3"/>
      <c r="T505" s="4"/>
      <c r="U505" s="1"/>
      <c r="V505" s="3"/>
    </row>
    <row r="506" spans="2:22" ht="12.95" customHeight="1">
      <c r="B506" s="8"/>
      <c r="D506" s="9"/>
      <c r="E506" s="5"/>
      <c r="F506" s="1"/>
      <c r="G506" s="1"/>
      <c r="M506" s="2"/>
      <c r="N506" s="6"/>
      <c r="O506" s="3"/>
      <c r="P506" s="62"/>
      <c r="Q506" s="3"/>
      <c r="R506" s="8"/>
      <c r="S506" s="3"/>
      <c r="T506" s="4"/>
      <c r="U506" s="1"/>
      <c r="V506" s="3"/>
    </row>
    <row r="507" spans="2:22" ht="12.95" customHeight="1">
      <c r="B507" s="8"/>
      <c r="D507" s="9"/>
      <c r="E507" s="5"/>
      <c r="F507" s="1"/>
      <c r="G507" s="1"/>
      <c r="M507" s="2"/>
      <c r="N507" s="6"/>
      <c r="O507" s="3"/>
      <c r="P507" s="62"/>
      <c r="Q507" s="3"/>
      <c r="R507" s="8"/>
      <c r="S507" s="3"/>
      <c r="T507" s="4"/>
      <c r="U507" s="1"/>
      <c r="V507" s="3"/>
    </row>
    <row r="508" spans="2:22" ht="12.95" customHeight="1">
      <c r="B508" s="8"/>
      <c r="D508" s="9"/>
      <c r="E508" s="5"/>
      <c r="F508" s="1"/>
      <c r="G508" s="1"/>
      <c r="M508" s="2"/>
      <c r="N508" s="6"/>
      <c r="O508" s="3"/>
      <c r="P508" s="62"/>
      <c r="Q508" s="3"/>
      <c r="R508" s="8"/>
      <c r="S508" s="3"/>
      <c r="T508" s="4"/>
      <c r="U508" s="1"/>
      <c r="V508" s="3"/>
    </row>
    <row r="509" spans="2:22" ht="12.95" customHeight="1">
      <c r="B509" s="8"/>
      <c r="D509" s="9"/>
      <c r="E509" s="5"/>
      <c r="F509" s="1"/>
      <c r="G509" s="1"/>
      <c r="M509" s="2"/>
      <c r="N509" s="6"/>
      <c r="O509" s="3"/>
      <c r="P509" s="62"/>
      <c r="Q509" s="3"/>
      <c r="R509" s="8"/>
      <c r="S509" s="3"/>
      <c r="T509" s="4"/>
      <c r="U509" s="1"/>
      <c r="V509" s="3"/>
    </row>
    <row r="510" spans="2:22" ht="12.95" customHeight="1">
      <c r="B510" s="8"/>
      <c r="D510" s="9"/>
      <c r="E510" s="5"/>
      <c r="F510" s="1"/>
      <c r="G510" s="1"/>
      <c r="M510" s="2"/>
      <c r="N510" s="6"/>
      <c r="O510" s="3"/>
      <c r="P510" s="62"/>
      <c r="Q510" s="3"/>
      <c r="R510" s="8"/>
      <c r="S510" s="3"/>
      <c r="T510" s="4"/>
      <c r="U510" s="1"/>
      <c r="V510" s="3"/>
    </row>
    <row r="511" spans="2:22" ht="12.95" customHeight="1">
      <c r="B511" s="8"/>
      <c r="D511" s="9"/>
      <c r="E511" s="5"/>
      <c r="F511" s="1"/>
      <c r="G511" s="1"/>
      <c r="M511" s="2"/>
      <c r="N511" s="6"/>
      <c r="O511" s="3"/>
      <c r="P511" s="62"/>
      <c r="Q511" s="3"/>
      <c r="R511" s="8"/>
      <c r="S511" s="3"/>
      <c r="T511" s="4"/>
      <c r="U511" s="1"/>
      <c r="V511" s="3"/>
    </row>
    <row r="512" spans="2:22" ht="12.95" customHeight="1">
      <c r="B512" s="8"/>
      <c r="D512" s="9"/>
      <c r="E512" s="5"/>
      <c r="F512" s="1"/>
      <c r="G512" s="1"/>
      <c r="M512" s="2"/>
      <c r="N512" s="6"/>
      <c r="O512" s="3"/>
      <c r="P512" s="62"/>
      <c r="Q512" s="3"/>
      <c r="R512" s="8"/>
      <c r="S512" s="3"/>
      <c r="T512" s="4"/>
      <c r="U512" s="1"/>
      <c r="V512" s="3"/>
    </row>
    <row r="513" spans="2:22" ht="12.95" customHeight="1">
      <c r="B513" s="8"/>
      <c r="D513" s="9"/>
      <c r="E513" s="5"/>
      <c r="F513" s="1"/>
      <c r="G513" s="1"/>
      <c r="M513" s="2"/>
      <c r="N513" s="6"/>
      <c r="O513" s="3"/>
      <c r="P513" s="62"/>
      <c r="Q513" s="3"/>
      <c r="R513" s="8"/>
      <c r="S513" s="3"/>
      <c r="T513" s="4"/>
      <c r="U513" s="1"/>
      <c r="V513" s="3"/>
    </row>
    <row r="514" spans="2:22" ht="12.95" customHeight="1">
      <c r="B514" s="8"/>
      <c r="D514" s="9"/>
      <c r="E514" s="5"/>
      <c r="F514" s="1"/>
      <c r="G514" s="1"/>
      <c r="M514" s="2"/>
      <c r="N514" s="6"/>
      <c r="O514" s="3"/>
      <c r="P514" s="62"/>
      <c r="Q514" s="3"/>
      <c r="R514" s="8"/>
      <c r="S514" s="3"/>
      <c r="T514" s="4"/>
      <c r="U514" s="1"/>
      <c r="V514" s="3"/>
    </row>
    <row r="515" spans="2:22" ht="12.95" customHeight="1">
      <c r="B515" s="8"/>
      <c r="D515" s="9"/>
      <c r="E515" s="5"/>
      <c r="F515" s="1"/>
      <c r="G515" s="1"/>
      <c r="M515" s="2"/>
      <c r="N515" s="6"/>
      <c r="O515" s="3"/>
      <c r="P515" s="62"/>
      <c r="Q515" s="3"/>
      <c r="R515" s="8"/>
      <c r="S515" s="3"/>
      <c r="T515" s="4"/>
      <c r="U515" s="1"/>
      <c r="V515" s="3"/>
    </row>
    <row r="516" spans="2:22" ht="12.95" customHeight="1">
      <c r="B516" s="8"/>
      <c r="D516" s="9"/>
      <c r="E516" s="5"/>
      <c r="F516" s="1"/>
      <c r="G516" s="1"/>
      <c r="M516" s="2"/>
      <c r="N516" s="6"/>
      <c r="O516" s="3"/>
      <c r="P516" s="62"/>
      <c r="Q516" s="3"/>
      <c r="R516" s="8"/>
      <c r="S516" s="3"/>
      <c r="T516" s="4"/>
      <c r="U516" s="1"/>
      <c r="V516" s="3"/>
    </row>
    <row r="517" spans="2:22" ht="12.95" customHeight="1">
      <c r="B517" s="8"/>
      <c r="D517" s="9"/>
      <c r="E517" s="5"/>
      <c r="F517" s="1"/>
      <c r="G517" s="1"/>
      <c r="M517" s="2"/>
      <c r="N517" s="6"/>
      <c r="O517" s="3"/>
      <c r="P517" s="62"/>
      <c r="Q517" s="3"/>
      <c r="R517" s="8"/>
      <c r="S517" s="3"/>
      <c r="T517" s="4"/>
      <c r="U517" s="1"/>
      <c r="V517" s="3"/>
    </row>
    <row r="518" spans="2:22" ht="12.95" customHeight="1">
      <c r="B518" s="8"/>
      <c r="D518" s="9"/>
      <c r="E518" s="5"/>
      <c r="F518" s="1"/>
      <c r="G518" s="1"/>
      <c r="M518" s="2"/>
      <c r="N518" s="6"/>
      <c r="O518" s="3"/>
      <c r="P518" s="62"/>
      <c r="Q518" s="3"/>
      <c r="R518" s="8"/>
      <c r="S518" s="3"/>
      <c r="T518" s="4"/>
      <c r="U518" s="1"/>
      <c r="V518" s="3"/>
    </row>
    <row r="519" spans="2:22" ht="12.95" customHeight="1">
      <c r="B519" s="8"/>
      <c r="D519" s="9"/>
      <c r="E519" s="5"/>
      <c r="F519" s="1"/>
      <c r="G519" s="1"/>
      <c r="M519" s="2"/>
      <c r="N519" s="6"/>
      <c r="O519" s="3"/>
      <c r="P519" s="62"/>
      <c r="Q519" s="3"/>
      <c r="R519" s="8"/>
      <c r="S519" s="3"/>
      <c r="T519" s="4"/>
      <c r="U519" s="1"/>
      <c r="V519" s="3"/>
    </row>
    <row r="520" spans="2:22" ht="12.95" customHeight="1">
      <c r="B520" s="8"/>
      <c r="D520" s="9"/>
      <c r="E520" s="5"/>
      <c r="F520" s="1"/>
      <c r="G520" s="1"/>
      <c r="M520" s="2"/>
      <c r="N520" s="6"/>
      <c r="O520" s="3"/>
      <c r="P520" s="62"/>
      <c r="Q520" s="3"/>
      <c r="R520" s="8"/>
      <c r="S520" s="3"/>
      <c r="T520" s="4"/>
      <c r="U520" s="1"/>
      <c r="V520" s="3"/>
    </row>
    <row r="521" spans="2:22" ht="12.95" customHeight="1">
      <c r="B521" s="8"/>
      <c r="D521" s="9"/>
      <c r="E521" s="5"/>
      <c r="F521" s="1"/>
      <c r="G521" s="1"/>
      <c r="M521" s="2"/>
      <c r="N521" s="6"/>
      <c r="O521" s="3"/>
      <c r="P521" s="62"/>
      <c r="Q521" s="3"/>
      <c r="R521" s="8"/>
      <c r="S521" s="3"/>
      <c r="T521" s="4"/>
      <c r="U521" s="1"/>
      <c r="V521" s="3"/>
    </row>
    <row r="522" spans="2:22" ht="12.95" customHeight="1">
      <c r="B522" s="8"/>
      <c r="D522" s="9"/>
      <c r="E522" s="5"/>
      <c r="F522" s="1"/>
      <c r="G522" s="1"/>
      <c r="M522" s="2"/>
      <c r="N522" s="6"/>
      <c r="O522" s="3"/>
      <c r="P522" s="62"/>
      <c r="Q522" s="3"/>
      <c r="R522" s="8"/>
      <c r="S522" s="3"/>
      <c r="T522" s="4"/>
      <c r="U522" s="1"/>
      <c r="V522" s="3"/>
    </row>
    <row r="523" spans="2:22" ht="12.95" customHeight="1">
      <c r="B523" s="8"/>
      <c r="D523" s="9"/>
      <c r="E523" s="5"/>
      <c r="F523" s="1"/>
      <c r="G523" s="1"/>
      <c r="M523" s="2"/>
      <c r="N523" s="6"/>
      <c r="O523" s="3"/>
      <c r="P523" s="62"/>
      <c r="Q523" s="3"/>
      <c r="R523" s="8"/>
      <c r="S523" s="3"/>
      <c r="T523" s="4"/>
      <c r="U523" s="1"/>
      <c r="V523" s="3"/>
    </row>
    <row r="524" spans="2:22" ht="12.95" customHeight="1">
      <c r="B524" s="8"/>
      <c r="D524" s="9"/>
      <c r="E524" s="5"/>
      <c r="F524" s="1"/>
      <c r="G524" s="1"/>
      <c r="M524" s="2"/>
      <c r="N524" s="6"/>
      <c r="O524" s="3"/>
      <c r="P524" s="62"/>
      <c r="Q524" s="3"/>
      <c r="R524" s="8"/>
      <c r="S524" s="3"/>
      <c r="T524" s="4"/>
      <c r="U524" s="1"/>
      <c r="V524" s="3"/>
    </row>
    <row r="525" spans="2:22" ht="12.95" customHeight="1">
      <c r="B525" s="8"/>
      <c r="D525" s="9"/>
      <c r="E525" s="5"/>
      <c r="F525" s="1"/>
      <c r="G525" s="1"/>
      <c r="M525" s="2"/>
      <c r="N525" s="6"/>
      <c r="O525" s="3"/>
      <c r="P525" s="62"/>
      <c r="Q525" s="3"/>
      <c r="R525" s="8"/>
      <c r="S525" s="3"/>
      <c r="T525" s="4"/>
      <c r="U525" s="1"/>
      <c r="V525" s="3"/>
    </row>
    <row r="526" spans="2:22" ht="12.95" customHeight="1">
      <c r="B526" s="8"/>
      <c r="D526" s="9"/>
      <c r="E526" s="5"/>
      <c r="F526" s="1"/>
      <c r="G526" s="1"/>
      <c r="M526" s="2"/>
      <c r="N526" s="6"/>
      <c r="O526" s="3"/>
      <c r="P526" s="62"/>
      <c r="Q526" s="3"/>
      <c r="R526" s="8"/>
      <c r="S526" s="3"/>
      <c r="T526" s="4"/>
      <c r="U526" s="1"/>
      <c r="V526" s="3"/>
    </row>
    <row r="527" spans="2:22" ht="12.95" customHeight="1">
      <c r="B527" s="8"/>
      <c r="D527" s="9"/>
      <c r="E527" s="5"/>
      <c r="F527" s="1"/>
      <c r="G527" s="1"/>
      <c r="M527" s="2"/>
      <c r="N527" s="6"/>
      <c r="O527" s="3"/>
      <c r="P527" s="62"/>
      <c r="Q527" s="3"/>
      <c r="R527" s="8"/>
      <c r="S527" s="3"/>
      <c r="T527" s="4"/>
      <c r="U527" s="1"/>
      <c r="V527" s="3"/>
    </row>
    <row r="528" spans="2:22" ht="12.95" customHeight="1">
      <c r="B528" s="8"/>
      <c r="D528" s="9"/>
      <c r="E528" s="5"/>
      <c r="F528" s="1"/>
      <c r="G528" s="1"/>
      <c r="M528" s="2"/>
      <c r="N528" s="6"/>
      <c r="O528" s="3"/>
      <c r="P528" s="62"/>
      <c r="Q528" s="3"/>
      <c r="R528" s="8"/>
      <c r="S528" s="3"/>
      <c r="T528" s="4"/>
      <c r="U528" s="1"/>
      <c r="V528" s="3"/>
    </row>
    <row r="529" spans="2:22" ht="12.95" customHeight="1">
      <c r="B529" s="8"/>
      <c r="D529" s="9"/>
      <c r="E529" s="5"/>
      <c r="F529" s="1"/>
      <c r="G529" s="1"/>
      <c r="M529" s="2"/>
      <c r="N529" s="6"/>
      <c r="O529" s="3"/>
      <c r="P529" s="62"/>
      <c r="Q529" s="3"/>
      <c r="R529" s="8"/>
      <c r="S529" s="3"/>
      <c r="T529" s="4"/>
      <c r="U529" s="1"/>
      <c r="V529" s="3"/>
    </row>
    <row r="530" spans="2:22" ht="12.95" customHeight="1">
      <c r="B530" s="8"/>
      <c r="D530" s="9"/>
      <c r="E530" s="5"/>
      <c r="F530" s="1"/>
      <c r="G530" s="1"/>
      <c r="M530" s="2"/>
      <c r="N530" s="6"/>
      <c r="O530" s="3"/>
      <c r="P530" s="62"/>
      <c r="Q530" s="3"/>
      <c r="R530" s="8"/>
      <c r="S530" s="3"/>
      <c r="T530" s="4"/>
      <c r="U530" s="1"/>
      <c r="V530" s="3"/>
    </row>
    <row r="531" spans="2:22" ht="12.95" customHeight="1">
      <c r="B531" s="8"/>
      <c r="D531" s="9"/>
      <c r="E531" s="5"/>
      <c r="F531" s="1"/>
      <c r="G531" s="1"/>
      <c r="M531" s="2"/>
      <c r="N531" s="6"/>
      <c r="O531" s="3"/>
      <c r="P531" s="62"/>
      <c r="Q531" s="3"/>
      <c r="R531" s="8"/>
      <c r="S531" s="3"/>
      <c r="T531" s="4"/>
      <c r="U531" s="1"/>
      <c r="V531" s="3"/>
    </row>
    <row r="532" spans="2:22" ht="12.95" customHeight="1">
      <c r="B532" s="8"/>
      <c r="D532" s="9"/>
      <c r="E532" s="5"/>
      <c r="F532" s="1"/>
      <c r="G532" s="1"/>
      <c r="M532" s="2"/>
      <c r="N532" s="6"/>
      <c r="O532" s="3"/>
      <c r="P532" s="62"/>
      <c r="Q532" s="3"/>
      <c r="R532" s="8"/>
      <c r="S532" s="3"/>
      <c r="T532" s="4"/>
      <c r="U532" s="1"/>
      <c r="V532" s="3"/>
    </row>
    <row r="533" spans="2:22" ht="12.95" customHeight="1">
      <c r="B533" s="8"/>
      <c r="D533" s="9"/>
      <c r="E533" s="5"/>
      <c r="F533" s="1"/>
      <c r="G533" s="1"/>
      <c r="M533" s="2"/>
      <c r="N533" s="6"/>
      <c r="O533" s="3"/>
      <c r="P533" s="62"/>
      <c r="Q533" s="3"/>
      <c r="R533" s="8"/>
      <c r="S533" s="3"/>
      <c r="T533" s="4"/>
      <c r="U533" s="1"/>
      <c r="V533" s="3"/>
    </row>
    <row r="534" spans="2:22" ht="12.95" customHeight="1">
      <c r="B534" s="8"/>
      <c r="D534" s="9"/>
      <c r="E534" s="5"/>
      <c r="F534" s="1"/>
      <c r="G534" s="1"/>
      <c r="M534" s="2"/>
      <c r="N534" s="6"/>
      <c r="O534" s="3"/>
      <c r="P534" s="62"/>
      <c r="Q534" s="3"/>
      <c r="R534" s="8"/>
      <c r="S534" s="3"/>
      <c r="T534" s="4"/>
      <c r="U534" s="1"/>
      <c r="V534" s="3"/>
    </row>
    <row r="535" spans="2:22" ht="12.95" customHeight="1">
      <c r="B535" s="8"/>
      <c r="D535" s="9"/>
      <c r="E535" s="5"/>
      <c r="F535" s="1"/>
      <c r="G535" s="1"/>
      <c r="M535" s="2"/>
      <c r="N535" s="6"/>
      <c r="O535" s="3"/>
      <c r="P535" s="62"/>
      <c r="Q535" s="3"/>
      <c r="R535" s="8"/>
      <c r="S535" s="3"/>
      <c r="T535" s="4"/>
      <c r="U535" s="1"/>
      <c r="V535" s="3"/>
    </row>
    <row r="536" spans="2:22" ht="12.95" customHeight="1">
      <c r="B536" s="8"/>
      <c r="D536" s="9"/>
      <c r="E536" s="5"/>
      <c r="F536" s="1"/>
      <c r="G536" s="1"/>
      <c r="M536" s="2"/>
      <c r="N536" s="6"/>
      <c r="O536" s="3"/>
      <c r="P536" s="62"/>
      <c r="Q536" s="3"/>
      <c r="R536" s="8"/>
      <c r="S536" s="3"/>
      <c r="T536" s="4"/>
      <c r="U536" s="1"/>
      <c r="V536" s="3"/>
    </row>
    <row r="537" spans="2:22" ht="12.95" customHeight="1">
      <c r="B537" s="8"/>
      <c r="D537" s="9"/>
      <c r="E537" s="5"/>
      <c r="F537" s="1"/>
      <c r="G537" s="1"/>
      <c r="M537" s="2"/>
      <c r="N537" s="6"/>
      <c r="O537" s="3"/>
      <c r="P537" s="62"/>
      <c r="Q537" s="3"/>
      <c r="R537" s="8"/>
      <c r="S537" s="3"/>
      <c r="T537" s="4"/>
      <c r="U537" s="1"/>
      <c r="V537" s="3"/>
    </row>
    <row r="538" spans="2:22" ht="12.95" customHeight="1">
      <c r="B538" s="8"/>
      <c r="D538" s="9"/>
      <c r="E538" s="5"/>
      <c r="F538" s="1"/>
      <c r="G538" s="1"/>
      <c r="M538" s="2"/>
      <c r="N538" s="6"/>
      <c r="O538" s="3"/>
      <c r="P538" s="62"/>
      <c r="Q538" s="3"/>
      <c r="R538" s="8"/>
      <c r="S538" s="3"/>
      <c r="T538" s="4"/>
      <c r="U538" s="1"/>
      <c r="V538" s="3"/>
    </row>
    <row r="539" spans="2:22" ht="12.95" customHeight="1">
      <c r="B539" s="8"/>
      <c r="D539" s="9"/>
      <c r="E539" s="5"/>
      <c r="F539" s="1"/>
      <c r="G539" s="1"/>
      <c r="M539" s="2"/>
      <c r="N539" s="6"/>
      <c r="O539" s="3"/>
      <c r="P539" s="62"/>
      <c r="Q539" s="3"/>
      <c r="R539" s="8"/>
      <c r="S539" s="3"/>
      <c r="T539" s="4"/>
      <c r="U539" s="1"/>
      <c r="V539" s="3"/>
    </row>
    <row r="540" spans="2:22" ht="12.95" customHeight="1">
      <c r="B540" s="8"/>
      <c r="D540" s="9"/>
      <c r="E540" s="5"/>
      <c r="F540" s="1"/>
      <c r="G540" s="1"/>
      <c r="M540" s="2"/>
      <c r="N540" s="6"/>
      <c r="O540" s="3"/>
      <c r="P540" s="62"/>
      <c r="Q540" s="3"/>
      <c r="R540" s="8"/>
      <c r="S540" s="3"/>
      <c r="T540" s="4"/>
      <c r="U540" s="1"/>
      <c r="V540" s="3"/>
    </row>
    <row r="541" spans="2:22" ht="12.95" customHeight="1">
      <c r="B541" s="8"/>
      <c r="D541" s="9"/>
      <c r="E541" s="5"/>
      <c r="F541" s="1"/>
      <c r="G541" s="1"/>
      <c r="M541" s="2"/>
      <c r="N541" s="6"/>
      <c r="O541" s="3"/>
      <c r="P541" s="62"/>
      <c r="Q541" s="3"/>
      <c r="R541" s="8"/>
      <c r="S541" s="3"/>
      <c r="T541" s="4"/>
      <c r="U541" s="1"/>
      <c r="V541" s="3"/>
    </row>
    <row r="542" spans="2:22" ht="12.95" customHeight="1">
      <c r="B542" s="8"/>
      <c r="D542" s="9"/>
      <c r="E542" s="5"/>
      <c r="F542" s="1"/>
      <c r="G542" s="1"/>
      <c r="M542" s="2"/>
      <c r="N542" s="6"/>
      <c r="O542" s="3"/>
      <c r="P542" s="62"/>
      <c r="Q542" s="3"/>
      <c r="R542" s="8"/>
      <c r="S542" s="3"/>
      <c r="T542" s="4"/>
      <c r="U542" s="1"/>
      <c r="V542" s="3"/>
    </row>
    <row r="543" spans="2:22" ht="12.95" customHeight="1">
      <c r="B543" s="8"/>
      <c r="D543" s="9"/>
      <c r="E543" s="5"/>
      <c r="F543" s="1"/>
      <c r="G543" s="1"/>
      <c r="M543" s="2"/>
      <c r="N543" s="6"/>
      <c r="O543" s="3"/>
      <c r="P543" s="62"/>
      <c r="Q543" s="3"/>
      <c r="R543" s="8"/>
      <c r="S543" s="3"/>
      <c r="T543" s="4"/>
      <c r="U543" s="1"/>
      <c r="V543" s="3"/>
    </row>
    <row r="544" spans="2:22" ht="12.95" customHeight="1">
      <c r="B544" s="8"/>
      <c r="D544" s="9"/>
      <c r="E544" s="5"/>
      <c r="F544" s="1"/>
      <c r="G544" s="1"/>
      <c r="M544" s="2"/>
      <c r="N544" s="6"/>
      <c r="O544" s="3"/>
      <c r="P544" s="62"/>
      <c r="Q544" s="3"/>
      <c r="R544" s="8"/>
      <c r="S544" s="3"/>
      <c r="T544" s="4"/>
      <c r="U544" s="1"/>
      <c r="V544" s="3"/>
    </row>
    <row r="545" spans="2:22" ht="12.95" customHeight="1">
      <c r="B545" s="8"/>
      <c r="D545" s="9"/>
      <c r="E545" s="5"/>
      <c r="F545" s="1"/>
      <c r="G545" s="1"/>
      <c r="M545" s="2"/>
      <c r="N545" s="6"/>
      <c r="O545" s="3"/>
      <c r="P545" s="62"/>
      <c r="Q545" s="3"/>
      <c r="R545" s="8"/>
      <c r="S545" s="3"/>
      <c r="T545" s="4"/>
      <c r="U545" s="1"/>
      <c r="V545" s="3"/>
    </row>
    <row r="546" spans="2:22" ht="12.95" customHeight="1">
      <c r="B546" s="8"/>
      <c r="D546" s="9"/>
      <c r="E546" s="5"/>
      <c r="F546" s="1"/>
      <c r="G546" s="1"/>
      <c r="M546" s="2"/>
      <c r="N546" s="6"/>
      <c r="O546" s="3"/>
      <c r="P546" s="62"/>
      <c r="Q546" s="3"/>
      <c r="R546" s="8"/>
      <c r="S546" s="3"/>
      <c r="T546" s="4"/>
      <c r="U546" s="1"/>
      <c r="V546" s="3"/>
    </row>
    <row r="547" spans="2:22" ht="12.95" customHeight="1">
      <c r="B547" s="8"/>
      <c r="D547" s="9"/>
      <c r="E547" s="5"/>
      <c r="F547" s="1"/>
      <c r="G547" s="1"/>
      <c r="M547" s="2"/>
      <c r="N547" s="6"/>
      <c r="O547" s="3"/>
      <c r="P547" s="62"/>
      <c r="Q547" s="3"/>
      <c r="R547" s="8"/>
      <c r="S547" s="3"/>
      <c r="T547" s="4"/>
      <c r="U547" s="1"/>
      <c r="V547" s="3"/>
    </row>
    <row r="548" spans="2:22" ht="12.95" customHeight="1">
      <c r="B548" s="8"/>
      <c r="D548" s="9"/>
      <c r="E548" s="5"/>
      <c r="F548" s="1"/>
      <c r="G548" s="1"/>
      <c r="M548" s="2"/>
      <c r="N548" s="6"/>
      <c r="O548" s="3"/>
      <c r="P548" s="62"/>
      <c r="Q548" s="3"/>
      <c r="R548" s="8"/>
      <c r="S548" s="3"/>
      <c r="T548" s="4"/>
      <c r="U548" s="1"/>
      <c r="V548" s="3"/>
    </row>
    <row r="549" spans="2:22" ht="12.95" customHeight="1">
      <c r="B549" s="8"/>
      <c r="D549" s="9"/>
      <c r="E549" s="5"/>
      <c r="F549" s="1"/>
      <c r="G549" s="1"/>
      <c r="M549" s="2"/>
      <c r="N549" s="6"/>
      <c r="O549" s="3"/>
      <c r="P549" s="62"/>
      <c r="Q549" s="3"/>
      <c r="R549" s="8"/>
      <c r="S549" s="3"/>
      <c r="T549" s="4"/>
      <c r="U549" s="1"/>
      <c r="V549" s="3"/>
    </row>
    <row r="550" spans="2:22" ht="12.95" customHeight="1">
      <c r="B550" s="8"/>
      <c r="D550" s="9"/>
      <c r="E550" s="5"/>
      <c r="F550" s="1"/>
      <c r="G550" s="1"/>
      <c r="M550" s="2"/>
      <c r="N550" s="6"/>
      <c r="O550" s="3"/>
      <c r="P550" s="62"/>
      <c r="Q550" s="3"/>
      <c r="R550" s="8"/>
      <c r="S550" s="3"/>
      <c r="T550" s="4"/>
      <c r="U550" s="1"/>
      <c r="V550" s="3"/>
    </row>
    <row r="551" spans="2:22" ht="12.95" customHeight="1">
      <c r="B551" s="8"/>
      <c r="D551" s="9"/>
      <c r="E551" s="5"/>
      <c r="F551" s="1"/>
      <c r="G551" s="1"/>
      <c r="M551" s="2"/>
      <c r="N551" s="6"/>
      <c r="O551" s="3"/>
      <c r="P551" s="62"/>
      <c r="Q551" s="3"/>
      <c r="R551" s="8"/>
      <c r="S551" s="3"/>
      <c r="T551" s="4"/>
      <c r="U551" s="1"/>
      <c r="V551" s="3"/>
    </row>
    <row r="552" spans="2:22" ht="12.95" customHeight="1">
      <c r="B552" s="8"/>
      <c r="D552" s="9"/>
      <c r="E552" s="5"/>
      <c r="F552" s="1"/>
      <c r="G552" s="1"/>
      <c r="M552" s="2"/>
      <c r="N552" s="6"/>
      <c r="O552" s="3"/>
      <c r="P552" s="62"/>
      <c r="Q552" s="3"/>
      <c r="R552" s="8"/>
      <c r="S552" s="3"/>
      <c r="T552" s="4"/>
      <c r="U552" s="1"/>
      <c r="V552" s="3"/>
    </row>
    <row r="553" spans="2:22" ht="12.95" customHeight="1">
      <c r="B553" s="8"/>
      <c r="D553" s="9"/>
      <c r="E553" s="5"/>
      <c r="F553" s="1"/>
      <c r="G553" s="1"/>
      <c r="M553" s="2"/>
      <c r="N553" s="6"/>
      <c r="O553" s="3"/>
      <c r="P553" s="62"/>
      <c r="Q553" s="3"/>
      <c r="R553" s="8"/>
      <c r="S553" s="3"/>
      <c r="T553" s="4"/>
      <c r="U553" s="1"/>
      <c r="V553" s="3"/>
    </row>
    <row r="554" spans="2:22" ht="12.95" customHeight="1">
      <c r="B554" s="8"/>
      <c r="D554" s="9"/>
      <c r="E554" s="5"/>
      <c r="F554" s="1"/>
      <c r="G554" s="1"/>
      <c r="M554" s="2"/>
      <c r="N554" s="6"/>
      <c r="O554" s="3"/>
      <c r="P554" s="62"/>
      <c r="Q554" s="3"/>
      <c r="R554" s="8"/>
      <c r="S554" s="3"/>
      <c r="T554" s="4"/>
      <c r="U554" s="1"/>
      <c r="V554" s="3"/>
    </row>
    <row r="555" spans="2:22" ht="12.95" customHeight="1">
      <c r="B555" s="8"/>
      <c r="D555" s="9"/>
      <c r="E555" s="5"/>
      <c r="F555" s="1"/>
      <c r="G555" s="1"/>
      <c r="M555" s="2"/>
      <c r="N555" s="6"/>
      <c r="O555" s="3"/>
      <c r="P555" s="62"/>
      <c r="Q555" s="3"/>
      <c r="R555" s="8"/>
      <c r="S555" s="3"/>
      <c r="T555" s="4"/>
      <c r="U555" s="1"/>
      <c r="V555" s="3"/>
    </row>
    <row r="556" spans="2:22" ht="12.95" customHeight="1">
      <c r="B556" s="8"/>
      <c r="D556" s="9"/>
      <c r="E556" s="5"/>
      <c r="F556" s="1"/>
      <c r="G556" s="1"/>
      <c r="M556" s="2"/>
      <c r="N556" s="6"/>
      <c r="O556" s="3"/>
      <c r="P556" s="62"/>
      <c r="Q556" s="3"/>
      <c r="R556" s="8"/>
      <c r="S556" s="3"/>
      <c r="T556" s="4"/>
      <c r="U556" s="1"/>
      <c r="V556" s="3"/>
    </row>
    <row r="557" spans="2:22" ht="12.95" customHeight="1">
      <c r="B557" s="8"/>
      <c r="D557" s="9"/>
      <c r="E557" s="5"/>
      <c r="F557" s="1"/>
      <c r="G557" s="1"/>
      <c r="M557" s="2"/>
      <c r="N557" s="6"/>
      <c r="O557" s="3"/>
      <c r="P557" s="62"/>
      <c r="Q557" s="3"/>
      <c r="R557" s="8"/>
      <c r="S557" s="3"/>
      <c r="T557" s="4"/>
      <c r="U557" s="1"/>
      <c r="V557" s="3"/>
    </row>
    <row r="558" spans="2:22" ht="12.95" customHeight="1">
      <c r="B558" s="8"/>
      <c r="D558" s="9"/>
      <c r="E558" s="5"/>
      <c r="F558" s="1"/>
      <c r="G558" s="1"/>
      <c r="M558" s="2"/>
      <c r="N558" s="6"/>
      <c r="O558" s="3"/>
      <c r="P558" s="62"/>
      <c r="Q558" s="3"/>
      <c r="R558" s="8"/>
      <c r="S558" s="3"/>
      <c r="T558" s="4"/>
      <c r="U558" s="1"/>
      <c r="V558" s="3"/>
    </row>
    <row r="559" spans="2:22" ht="12.95" customHeight="1">
      <c r="B559" s="8"/>
      <c r="D559" s="9"/>
      <c r="E559" s="5"/>
      <c r="F559" s="1"/>
      <c r="G559" s="1"/>
      <c r="M559" s="2"/>
      <c r="N559" s="6"/>
      <c r="O559" s="3"/>
      <c r="P559" s="62"/>
      <c r="Q559" s="3"/>
      <c r="R559" s="8"/>
      <c r="S559" s="3"/>
      <c r="T559" s="4"/>
      <c r="U559" s="1"/>
      <c r="V559" s="3"/>
    </row>
    <row r="560" spans="2:22" ht="12.95" customHeight="1">
      <c r="B560" s="8"/>
      <c r="D560" s="9"/>
      <c r="E560" s="5"/>
      <c r="F560" s="1"/>
      <c r="G560" s="1"/>
      <c r="M560" s="2"/>
      <c r="N560" s="6"/>
      <c r="O560" s="3"/>
      <c r="P560" s="62"/>
      <c r="Q560" s="3"/>
      <c r="R560" s="8"/>
      <c r="S560" s="3"/>
      <c r="T560" s="4"/>
      <c r="U560" s="1"/>
      <c r="V560" s="3"/>
    </row>
    <row r="561" spans="2:22" ht="12.95" customHeight="1">
      <c r="B561" s="8"/>
      <c r="D561" s="9"/>
      <c r="E561" s="5"/>
      <c r="F561" s="1"/>
      <c r="G561" s="1"/>
      <c r="M561" s="2"/>
      <c r="N561" s="6"/>
      <c r="O561" s="3"/>
      <c r="P561" s="62"/>
      <c r="Q561" s="3"/>
      <c r="R561" s="8"/>
      <c r="S561" s="3"/>
      <c r="T561" s="4"/>
      <c r="U561" s="1"/>
      <c r="V561" s="3"/>
    </row>
    <row r="562" spans="2:22" ht="12.95" customHeight="1">
      <c r="B562" s="8"/>
      <c r="D562" s="9"/>
      <c r="E562" s="5"/>
      <c r="F562" s="1"/>
      <c r="G562" s="1"/>
      <c r="M562" s="2"/>
      <c r="N562" s="6"/>
      <c r="O562" s="3"/>
      <c r="P562" s="62"/>
      <c r="Q562" s="3"/>
      <c r="R562" s="8"/>
      <c r="S562" s="3"/>
      <c r="T562" s="4"/>
      <c r="U562" s="1"/>
      <c r="V562" s="3"/>
    </row>
    <row r="563" spans="2:22" ht="12.95" customHeight="1">
      <c r="B563" s="8"/>
      <c r="D563" s="9"/>
      <c r="E563" s="5"/>
      <c r="F563" s="1"/>
      <c r="G563" s="1"/>
      <c r="M563" s="2"/>
      <c r="N563" s="6"/>
      <c r="O563" s="3"/>
      <c r="P563" s="62"/>
      <c r="Q563" s="3"/>
      <c r="R563" s="8"/>
      <c r="S563" s="3"/>
      <c r="T563" s="4"/>
      <c r="U563" s="1"/>
      <c r="V563" s="3"/>
    </row>
    <row r="564" spans="2:22" ht="12.95" customHeight="1">
      <c r="B564" s="8"/>
      <c r="D564" s="9"/>
      <c r="E564" s="5"/>
      <c r="F564" s="1"/>
      <c r="G564" s="1"/>
      <c r="M564" s="2"/>
      <c r="N564" s="6"/>
      <c r="O564" s="3"/>
      <c r="P564" s="62"/>
      <c r="Q564" s="3"/>
      <c r="R564" s="8"/>
      <c r="S564" s="3"/>
      <c r="T564" s="4"/>
      <c r="U564" s="1"/>
      <c r="V564" s="3"/>
    </row>
    <row r="565" spans="2:22" ht="12.95" customHeight="1">
      <c r="B565" s="8"/>
      <c r="D565" s="9"/>
      <c r="E565" s="5"/>
      <c r="F565" s="1"/>
      <c r="G565" s="1"/>
      <c r="M565" s="2"/>
      <c r="N565" s="6"/>
      <c r="O565" s="3"/>
      <c r="P565" s="62"/>
      <c r="Q565" s="3"/>
      <c r="R565" s="8"/>
      <c r="S565" s="3"/>
      <c r="T565" s="4"/>
      <c r="U565" s="1"/>
      <c r="V565" s="3"/>
    </row>
    <row r="566" spans="2:22" ht="12.95" customHeight="1">
      <c r="B566" s="8"/>
      <c r="D566" s="9"/>
      <c r="E566" s="5"/>
      <c r="F566" s="1"/>
      <c r="G566" s="1"/>
      <c r="M566" s="2"/>
      <c r="N566" s="6"/>
      <c r="O566" s="3"/>
      <c r="P566" s="62"/>
      <c r="Q566" s="3"/>
      <c r="R566" s="8"/>
      <c r="S566" s="3"/>
      <c r="T566" s="4"/>
      <c r="U566" s="1"/>
      <c r="V566" s="3"/>
    </row>
    <row r="567" spans="2:22" ht="12.95" customHeight="1">
      <c r="B567" s="8"/>
      <c r="D567" s="9"/>
      <c r="E567" s="5"/>
      <c r="F567" s="1"/>
      <c r="G567" s="1"/>
      <c r="M567" s="2"/>
      <c r="N567" s="6"/>
      <c r="O567" s="3"/>
      <c r="P567" s="62"/>
      <c r="Q567" s="3"/>
      <c r="R567" s="8"/>
      <c r="S567" s="3"/>
      <c r="T567" s="4"/>
      <c r="U567" s="1"/>
      <c r="V567" s="3"/>
    </row>
    <row r="568" spans="2:22" ht="12.95" customHeight="1">
      <c r="B568" s="8"/>
      <c r="D568" s="9"/>
      <c r="E568" s="5"/>
      <c r="F568" s="1"/>
      <c r="G568" s="1"/>
      <c r="M568" s="2"/>
      <c r="N568" s="6"/>
      <c r="O568" s="3"/>
      <c r="P568" s="62"/>
      <c r="Q568" s="3"/>
      <c r="R568" s="8"/>
      <c r="S568" s="3"/>
      <c r="T568" s="4"/>
      <c r="U568" s="1"/>
      <c r="V568" s="3"/>
    </row>
    <row r="569" spans="2:22" ht="12.95" customHeight="1">
      <c r="B569" s="8"/>
      <c r="D569" s="9"/>
      <c r="E569" s="5"/>
      <c r="F569" s="1"/>
      <c r="G569" s="1"/>
      <c r="M569" s="2"/>
      <c r="N569" s="6"/>
      <c r="O569" s="3"/>
      <c r="P569" s="62"/>
      <c r="Q569" s="3"/>
      <c r="R569" s="8"/>
      <c r="S569" s="3"/>
      <c r="T569" s="4"/>
      <c r="U569" s="1"/>
      <c r="V569" s="3"/>
    </row>
    <row r="570" spans="2:22" ht="12.95" customHeight="1">
      <c r="B570" s="8"/>
      <c r="D570" s="9"/>
      <c r="E570" s="5"/>
      <c r="F570" s="1"/>
      <c r="G570" s="1"/>
      <c r="M570" s="2"/>
      <c r="N570" s="6"/>
      <c r="O570" s="3"/>
      <c r="P570" s="62"/>
      <c r="Q570" s="3"/>
      <c r="R570" s="8"/>
      <c r="S570" s="3"/>
      <c r="T570" s="4"/>
      <c r="U570" s="1"/>
      <c r="V570" s="3"/>
    </row>
    <row r="571" spans="2:22" ht="12.95" customHeight="1">
      <c r="B571" s="8"/>
      <c r="D571" s="9"/>
      <c r="E571" s="5"/>
      <c r="F571" s="1"/>
      <c r="G571" s="1"/>
      <c r="M571" s="2"/>
      <c r="N571" s="6"/>
      <c r="O571" s="3"/>
      <c r="P571" s="62"/>
      <c r="Q571" s="3"/>
      <c r="R571" s="8"/>
      <c r="S571" s="3"/>
      <c r="T571" s="4"/>
      <c r="U571" s="1"/>
      <c r="V571" s="3"/>
    </row>
    <row r="572" spans="2:22" ht="12.95" customHeight="1">
      <c r="B572" s="8"/>
      <c r="D572" s="9"/>
      <c r="E572" s="5"/>
      <c r="F572" s="1"/>
      <c r="G572" s="1"/>
      <c r="M572" s="2"/>
      <c r="N572" s="6"/>
      <c r="O572" s="3"/>
      <c r="P572" s="62"/>
      <c r="Q572" s="3"/>
      <c r="R572" s="8"/>
      <c r="S572" s="3"/>
      <c r="T572" s="4"/>
      <c r="U572" s="1"/>
      <c r="V572" s="3"/>
    </row>
    <row r="573" spans="2:22" ht="12.95" customHeight="1">
      <c r="B573" s="8"/>
      <c r="D573" s="9"/>
      <c r="E573" s="5"/>
      <c r="F573" s="1"/>
      <c r="G573" s="1"/>
      <c r="M573" s="2"/>
      <c r="N573" s="6"/>
      <c r="O573" s="3"/>
      <c r="P573" s="62"/>
      <c r="Q573" s="3"/>
      <c r="R573" s="8"/>
      <c r="S573" s="3"/>
      <c r="T573" s="4"/>
      <c r="U573" s="1"/>
      <c r="V573" s="3"/>
    </row>
    <row r="574" spans="2:22" ht="12.95" customHeight="1">
      <c r="B574" s="8"/>
      <c r="D574" s="9"/>
      <c r="E574" s="5"/>
      <c r="F574" s="1"/>
      <c r="G574" s="1"/>
      <c r="M574" s="2"/>
      <c r="N574" s="6"/>
      <c r="O574" s="3"/>
      <c r="P574" s="62"/>
      <c r="Q574" s="3"/>
      <c r="R574" s="8"/>
      <c r="S574" s="3"/>
      <c r="T574" s="4"/>
      <c r="U574" s="1"/>
      <c r="V574" s="3"/>
    </row>
    <row r="575" spans="2:22" ht="12.95" customHeight="1">
      <c r="B575" s="8"/>
      <c r="D575" s="9"/>
      <c r="E575" s="5"/>
      <c r="F575" s="1"/>
      <c r="G575" s="1"/>
      <c r="M575" s="2"/>
      <c r="N575" s="6"/>
      <c r="O575" s="3"/>
      <c r="P575" s="62"/>
      <c r="Q575" s="3"/>
      <c r="R575" s="8"/>
      <c r="S575" s="3"/>
      <c r="T575" s="4"/>
      <c r="U575" s="1"/>
      <c r="V575" s="3"/>
    </row>
    <row r="576" spans="2:22" ht="12.95" customHeight="1">
      <c r="B576" s="8"/>
      <c r="D576" s="9"/>
      <c r="E576" s="5"/>
      <c r="F576" s="1"/>
      <c r="G576" s="1"/>
      <c r="M576" s="2"/>
      <c r="N576" s="6"/>
      <c r="O576" s="3"/>
      <c r="P576" s="62"/>
      <c r="Q576" s="3"/>
      <c r="R576" s="8"/>
      <c r="S576" s="3"/>
      <c r="T576" s="4"/>
      <c r="U576" s="1"/>
      <c r="V576" s="3"/>
    </row>
    <row r="577" spans="2:22" ht="12.95" customHeight="1">
      <c r="B577" s="8"/>
      <c r="D577" s="9"/>
      <c r="E577" s="5"/>
      <c r="F577" s="1"/>
      <c r="G577" s="1"/>
      <c r="M577" s="2"/>
      <c r="N577" s="6"/>
      <c r="O577" s="3"/>
      <c r="P577" s="62"/>
      <c r="Q577" s="3"/>
      <c r="R577" s="8"/>
      <c r="S577" s="3"/>
      <c r="T577" s="4"/>
      <c r="U577" s="1"/>
      <c r="V577" s="3"/>
    </row>
    <row r="578" spans="2:22" ht="12.95" customHeight="1">
      <c r="B578" s="8"/>
      <c r="D578" s="9"/>
      <c r="E578" s="5"/>
      <c r="F578" s="1"/>
      <c r="G578" s="1"/>
      <c r="M578" s="2"/>
      <c r="N578" s="6"/>
      <c r="O578" s="3"/>
      <c r="P578" s="62"/>
      <c r="Q578" s="3"/>
      <c r="R578" s="8"/>
      <c r="S578" s="3"/>
      <c r="T578" s="4"/>
      <c r="U578" s="1"/>
      <c r="V578" s="3"/>
    </row>
    <row r="579" spans="2:22" ht="12.95" customHeight="1">
      <c r="B579" s="8"/>
      <c r="D579" s="9"/>
      <c r="E579" s="5"/>
      <c r="F579" s="1"/>
      <c r="G579" s="1"/>
      <c r="M579" s="2"/>
      <c r="N579" s="6"/>
      <c r="O579" s="3"/>
      <c r="P579" s="62"/>
      <c r="Q579" s="3"/>
      <c r="R579" s="8"/>
      <c r="S579" s="3"/>
      <c r="T579" s="4"/>
      <c r="U579" s="1"/>
      <c r="V579" s="3"/>
    </row>
    <row r="580" spans="2:22" ht="12.95" customHeight="1">
      <c r="B580" s="8"/>
      <c r="D580" s="9"/>
      <c r="E580" s="5"/>
      <c r="F580" s="1"/>
      <c r="G580" s="1"/>
      <c r="M580" s="2"/>
      <c r="N580" s="6"/>
      <c r="O580" s="3"/>
      <c r="P580" s="62"/>
      <c r="Q580" s="3"/>
      <c r="R580" s="8"/>
      <c r="S580" s="3"/>
      <c r="T580" s="4"/>
      <c r="U580" s="1"/>
      <c r="V580" s="3"/>
    </row>
    <row r="581" spans="2:22" ht="12.95" customHeight="1">
      <c r="B581" s="8"/>
      <c r="D581" s="9"/>
      <c r="E581" s="5"/>
      <c r="F581" s="1"/>
      <c r="G581" s="1"/>
      <c r="M581" s="2"/>
      <c r="N581" s="6"/>
      <c r="O581" s="3"/>
      <c r="P581" s="62"/>
      <c r="Q581" s="3"/>
      <c r="R581" s="8"/>
      <c r="S581" s="3"/>
      <c r="T581" s="4"/>
      <c r="U581" s="1"/>
      <c r="V581" s="3"/>
    </row>
    <row r="582" spans="2:22" ht="12.95" customHeight="1">
      <c r="B582" s="8"/>
      <c r="D582" s="9"/>
      <c r="E582" s="5"/>
      <c r="F582" s="1"/>
      <c r="G582" s="1"/>
      <c r="M582" s="2"/>
      <c r="N582" s="6"/>
      <c r="O582" s="3"/>
      <c r="P582" s="62"/>
      <c r="Q582" s="3"/>
      <c r="R582" s="8"/>
      <c r="S582" s="3"/>
      <c r="T582" s="4"/>
      <c r="U582" s="1"/>
      <c r="V582" s="3"/>
    </row>
    <row r="583" spans="2:22" ht="12.95" customHeight="1">
      <c r="B583" s="8"/>
      <c r="D583" s="9"/>
      <c r="E583" s="5"/>
      <c r="F583" s="1"/>
      <c r="G583" s="1"/>
      <c r="M583" s="2"/>
      <c r="N583" s="6"/>
      <c r="O583" s="3"/>
      <c r="P583" s="62"/>
      <c r="Q583" s="3"/>
      <c r="R583" s="8"/>
      <c r="S583" s="3"/>
      <c r="T583" s="4"/>
      <c r="U583" s="1"/>
      <c r="V583" s="3"/>
    </row>
    <row r="584" spans="2:22" ht="12.95" customHeight="1">
      <c r="B584" s="8"/>
      <c r="D584" s="9"/>
      <c r="E584" s="5"/>
      <c r="F584" s="1"/>
      <c r="G584" s="1"/>
      <c r="M584" s="2"/>
      <c r="N584" s="6"/>
      <c r="O584" s="3"/>
      <c r="P584" s="62"/>
      <c r="Q584" s="3"/>
      <c r="R584" s="8"/>
      <c r="S584" s="3"/>
      <c r="T584" s="4"/>
      <c r="U584" s="1"/>
      <c r="V584" s="3"/>
    </row>
    <row r="585" spans="2:22" ht="12.95" customHeight="1">
      <c r="B585" s="8"/>
      <c r="D585" s="9"/>
      <c r="E585" s="5"/>
      <c r="F585" s="1"/>
      <c r="G585" s="1"/>
      <c r="M585" s="2"/>
      <c r="N585" s="6"/>
      <c r="O585" s="3"/>
      <c r="P585" s="62"/>
      <c r="Q585" s="3"/>
      <c r="R585" s="8"/>
      <c r="S585" s="3"/>
      <c r="T585" s="4"/>
      <c r="U585" s="1"/>
      <c r="V585" s="3"/>
    </row>
    <row r="586" spans="2:22" ht="12.95" customHeight="1">
      <c r="B586" s="8"/>
      <c r="D586" s="9"/>
      <c r="E586" s="5"/>
      <c r="F586" s="1"/>
      <c r="G586" s="1"/>
      <c r="M586" s="2"/>
      <c r="N586" s="6"/>
      <c r="O586" s="3"/>
      <c r="P586" s="62"/>
      <c r="Q586" s="3"/>
      <c r="R586" s="8"/>
      <c r="S586" s="3"/>
      <c r="T586" s="4"/>
      <c r="U586" s="1"/>
      <c r="V586" s="3"/>
    </row>
    <row r="587" spans="2:22" ht="12.95" customHeight="1">
      <c r="B587" s="8"/>
      <c r="D587" s="9"/>
      <c r="E587" s="5"/>
      <c r="F587" s="1"/>
      <c r="G587" s="1"/>
      <c r="M587" s="2"/>
      <c r="N587" s="6"/>
      <c r="O587" s="3"/>
      <c r="P587" s="62"/>
      <c r="Q587" s="3"/>
      <c r="R587" s="8"/>
      <c r="S587" s="3"/>
      <c r="T587" s="4"/>
      <c r="U587" s="1"/>
      <c r="V587" s="3"/>
    </row>
    <row r="588" spans="2:22" ht="12.95" customHeight="1">
      <c r="B588" s="8"/>
      <c r="D588" s="9"/>
      <c r="E588" s="5"/>
      <c r="F588" s="1"/>
      <c r="G588" s="1"/>
      <c r="M588" s="2"/>
      <c r="N588" s="6"/>
      <c r="O588" s="3"/>
      <c r="P588" s="62"/>
      <c r="Q588" s="3"/>
      <c r="R588" s="8"/>
      <c r="S588" s="3"/>
      <c r="T588" s="4"/>
      <c r="U588" s="1"/>
      <c r="V588" s="3"/>
    </row>
    <row r="589" spans="2:22" ht="12.95" customHeight="1">
      <c r="B589" s="8"/>
      <c r="D589" s="9"/>
      <c r="E589" s="5"/>
      <c r="F589" s="1"/>
      <c r="G589" s="1"/>
      <c r="M589" s="2"/>
      <c r="N589" s="6"/>
      <c r="O589" s="3"/>
      <c r="P589" s="62"/>
      <c r="Q589" s="3"/>
      <c r="R589" s="8"/>
      <c r="S589" s="3"/>
      <c r="T589" s="4"/>
      <c r="U589" s="1"/>
      <c r="V589" s="3"/>
    </row>
    <row r="590" spans="2:22" ht="12.95" customHeight="1">
      <c r="B590" s="8"/>
      <c r="D590" s="9"/>
      <c r="E590" s="5"/>
      <c r="F590" s="1"/>
      <c r="G590" s="1"/>
      <c r="M590" s="2"/>
      <c r="N590" s="6"/>
      <c r="O590" s="3"/>
      <c r="P590" s="62"/>
      <c r="Q590" s="3"/>
      <c r="R590" s="8"/>
      <c r="S590" s="3"/>
      <c r="T590" s="4"/>
      <c r="U590" s="1"/>
      <c r="V590" s="3"/>
    </row>
    <row r="591" spans="2:22" ht="12.95" customHeight="1">
      <c r="B591" s="8"/>
      <c r="D591" s="9"/>
      <c r="E591" s="5"/>
      <c r="F591" s="1"/>
      <c r="G591" s="1"/>
      <c r="M591" s="2"/>
      <c r="N591" s="6"/>
      <c r="O591" s="3"/>
      <c r="P591" s="62"/>
      <c r="Q591" s="3"/>
      <c r="R591" s="8"/>
      <c r="S591" s="3"/>
      <c r="T591" s="4"/>
      <c r="U591" s="1"/>
      <c r="V591" s="3"/>
    </row>
    <row r="592" spans="2:22" ht="12.95" customHeight="1">
      <c r="B592" s="8"/>
      <c r="D592" s="9"/>
      <c r="E592" s="5"/>
      <c r="F592" s="1"/>
      <c r="G592" s="1"/>
      <c r="M592" s="2"/>
      <c r="N592" s="6"/>
      <c r="O592" s="3"/>
      <c r="P592" s="62"/>
      <c r="Q592" s="3"/>
      <c r="R592" s="8"/>
      <c r="S592" s="3"/>
      <c r="T592" s="4"/>
      <c r="U592" s="1"/>
      <c r="V592" s="3"/>
    </row>
    <row r="593" spans="2:22" ht="12.95" customHeight="1">
      <c r="B593" s="8"/>
      <c r="D593" s="9"/>
      <c r="E593" s="5"/>
      <c r="F593" s="1"/>
      <c r="G593" s="1"/>
      <c r="M593" s="2"/>
      <c r="N593" s="6"/>
      <c r="O593" s="3"/>
      <c r="P593" s="62"/>
      <c r="Q593" s="3"/>
      <c r="R593" s="8"/>
      <c r="S593" s="3"/>
      <c r="T593" s="4"/>
      <c r="U593" s="1"/>
      <c r="V593" s="3"/>
    </row>
    <row r="594" spans="2:22" ht="12.95" customHeight="1">
      <c r="B594" s="8"/>
      <c r="D594" s="9"/>
      <c r="E594" s="5"/>
      <c r="F594" s="1"/>
      <c r="G594" s="1"/>
      <c r="M594" s="2"/>
      <c r="N594" s="6"/>
      <c r="O594" s="3"/>
      <c r="P594" s="62"/>
      <c r="Q594" s="3"/>
      <c r="R594" s="8"/>
      <c r="S594" s="3"/>
      <c r="T594" s="4"/>
      <c r="U594" s="1"/>
      <c r="V594" s="3"/>
    </row>
    <row r="595" spans="2:22" ht="12.95" customHeight="1">
      <c r="B595" s="8"/>
      <c r="D595" s="9"/>
      <c r="E595" s="5"/>
      <c r="F595" s="1"/>
      <c r="G595" s="1"/>
      <c r="M595" s="2"/>
      <c r="N595" s="6"/>
      <c r="O595" s="3"/>
      <c r="P595" s="62"/>
      <c r="Q595" s="3"/>
      <c r="R595" s="8"/>
      <c r="S595" s="3"/>
      <c r="T595" s="4"/>
      <c r="U595" s="1"/>
      <c r="V595" s="3"/>
    </row>
    <row r="596" spans="2:22" ht="12.95" customHeight="1">
      <c r="B596" s="8"/>
      <c r="D596" s="9"/>
      <c r="E596" s="5"/>
      <c r="F596" s="1"/>
      <c r="G596" s="1"/>
      <c r="M596" s="2"/>
      <c r="N596" s="6"/>
      <c r="O596" s="3"/>
      <c r="P596" s="62"/>
      <c r="Q596" s="3"/>
      <c r="R596" s="8"/>
      <c r="S596" s="3"/>
      <c r="T596" s="4"/>
      <c r="U596" s="1"/>
      <c r="V596" s="3"/>
    </row>
    <row r="597" spans="2:22" ht="12.95" customHeight="1">
      <c r="B597" s="8"/>
      <c r="D597" s="9"/>
      <c r="E597" s="5"/>
      <c r="F597" s="1"/>
      <c r="G597" s="1"/>
      <c r="M597" s="2"/>
      <c r="N597" s="6"/>
      <c r="O597" s="3"/>
      <c r="P597" s="62"/>
      <c r="Q597" s="3"/>
      <c r="R597" s="8"/>
      <c r="S597" s="3"/>
      <c r="T597" s="4"/>
      <c r="U597" s="1"/>
      <c r="V597" s="3"/>
    </row>
    <row r="598" spans="2:22" ht="12.95" customHeight="1">
      <c r="B598" s="8"/>
      <c r="D598" s="9"/>
      <c r="E598" s="5"/>
      <c r="F598" s="1"/>
      <c r="G598" s="1"/>
      <c r="M598" s="2"/>
      <c r="N598" s="6"/>
      <c r="O598" s="3"/>
      <c r="P598" s="62"/>
      <c r="Q598" s="3"/>
      <c r="R598" s="8"/>
      <c r="S598" s="3"/>
      <c r="T598" s="4"/>
      <c r="U598" s="1"/>
      <c r="V598" s="3"/>
    </row>
    <row r="599" spans="2:22" ht="12.95" customHeight="1">
      <c r="B599" s="8"/>
      <c r="D599" s="9"/>
      <c r="E599" s="5"/>
      <c r="F599" s="1"/>
      <c r="G599" s="1"/>
      <c r="M599" s="2"/>
      <c r="N599" s="6"/>
      <c r="O599" s="3"/>
      <c r="P599" s="62"/>
      <c r="Q599" s="3"/>
      <c r="R599" s="8"/>
      <c r="S599" s="3"/>
      <c r="T599" s="4"/>
      <c r="U599" s="1"/>
      <c r="V599" s="3"/>
    </row>
    <row r="600" spans="2:22" ht="12.95" customHeight="1">
      <c r="B600" s="8"/>
      <c r="D600" s="9"/>
      <c r="E600" s="5"/>
      <c r="F600" s="1"/>
      <c r="G600" s="1"/>
      <c r="M600" s="2"/>
      <c r="N600" s="6"/>
      <c r="O600" s="3"/>
      <c r="P600" s="62"/>
      <c r="Q600" s="3"/>
      <c r="R600" s="8"/>
      <c r="S600" s="3"/>
      <c r="T600" s="4"/>
      <c r="U600" s="1"/>
      <c r="V600" s="3"/>
    </row>
    <row r="601" spans="2:22" ht="12.95" customHeight="1">
      <c r="B601" s="8"/>
      <c r="D601" s="9"/>
      <c r="E601" s="5"/>
      <c r="F601" s="1"/>
      <c r="G601" s="1"/>
      <c r="M601" s="2"/>
      <c r="N601" s="6"/>
      <c r="O601" s="3"/>
      <c r="P601" s="62"/>
      <c r="Q601" s="3"/>
      <c r="R601" s="8"/>
      <c r="S601" s="3"/>
      <c r="T601" s="4"/>
      <c r="U601" s="1"/>
      <c r="V601" s="3"/>
    </row>
    <row r="602" spans="2:22" ht="12.95" customHeight="1">
      <c r="B602" s="8"/>
      <c r="D602" s="9"/>
      <c r="E602" s="5"/>
      <c r="F602" s="1"/>
      <c r="G602" s="1"/>
      <c r="M602" s="2"/>
      <c r="N602" s="6"/>
      <c r="O602" s="3"/>
      <c r="P602" s="62"/>
      <c r="Q602" s="3"/>
      <c r="R602" s="8"/>
      <c r="S602" s="3"/>
      <c r="T602" s="4"/>
      <c r="U602" s="1"/>
      <c r="V602" s="3"/>
    </row>
    <row r="603" spans="2:22" ht="12.95" customHeight="1">
      <c r="B603" s="8"/>
      <c r="D603" s="9"/>
      <c r="E603" s="5"/>
      <c r="F603" s="1"/>
      <c r="G603" s="1"/>
      <c r="M603" s="2"/>
      <c r="N603" s="6"/>
      <c r="O603" s="3"/>
      <c r="P603" s="62"/>
      <c r="Q603" s="3"/>
      <c r="R603" s="8"/>
      <c r="S603" s="3"/>
      <c r="T603" s="4"/>
      <c r="U603" s="1"/>
      <c r="V603" s="3"/>
    </row>
    <row r="604" spans="2:22" ht="12.95" customHeight="1">
      <c r="B604" s="8"/>
      <c r="D604" s="9"/>
      <c r="E604" s="5"/>
      <c r="F604" s="1"/>
      <c r="G604" s="1"/>
      <c r="M604" s="2"/>
      <c r="N604" s="6"/>
      <c r="O604" s="3"/>
      <c r="P604" s="62"/>
      <c r="Q604" s="3"/>
      <c r="R604" s="8"/>
      <c r="S604" s="3"/>
      <c r="T604" s="4"/>
      <c r="U604" s="1"/>
      <c r="V604" s="3"/>
    </row>
    <row r="605" spans="2:22" ht="12.95" customHeight="1">
      <c r="B605" s="8"/>
      <c r="D605" s="9"/>
      <c r="E605" s="5"/>
      <c r="F605" s="1"/>
      <c r="G605" s="1"/>
      <c r="M605" s="2"/>
      <c r="N605" s="6"/>
      <c r="O605" s="3"/>
      <c r="P605" s="62"/>
      <c r="Q605" s="3"/>
      <c r="R605" s="8"/>
      <c r="S605" s="3"/>
      <c r="T605" s="4"/>
      <c r="U605" s="1"/>
      <c r="V605" s="3"/>
    </row>
    <row r="606" spans="2:22" ht="12.95" customHeight="1">
      <c r="B606" s="8"/>
      <c r="D606" s="9"/>
      <c r="E606" s="5"/>
      <c r="F606" s="1"/>
      <c r="G606" s="1"/>
      <c r="M606" s="2"/>
      <c r="N606" s="6"/>
      <c r="O606" s="3"/>
      <c r="P606" s="62"/>
      <c r="Q606" s="3"/>
      <c r="R606" s="8"/>
      <c r="S606" s="3"/>
      <c r="T606" s="4"/>
      <c r="U606" s="1"/>
      <c r="V606" s="3"/>
    </row>
    <row r="607" spans="2:22" ht="12.95" customHeight="1">
      <c r="B607" s="8"/>
      <c r="D607" s="9"/>
      <c r="E607" s="5"/>
      <c r="F607" s="1"/>
      <c r="G607" s="1"/>
      <c r="M607" s="2"/>
      <c r="N607" s="6"/>
      <c r="O607" s="3"/>
      <c r="P607" s="62"/>
      <c r="Q607" s="3"/>
      <c r="R607" s="8"/>
      <c r="S607" s="3"/>
      <c r="T607" s="4"/>
      <c r="U607" s="1"/>
      <c r="V607" s="3"/>
    </row>
    <row r="608" spans="2:22" ht="12.95" customHeight="1">
      <c r="B608" s="8"/>
      <c r="D608" s="9"/>
      <c r="E608" s="5"/>
      <c r="F608" s="1"/>
      <c r="G608" s="1"/>
      <c r="M608" s="2"/>
      <c r="N608" s="6"/>
      <c r="O608" s="3"/>
      <c r="P608" s="62"/>
      <c r="Q608" s="3"/>
      <c r="R608" s="8"/>
      <c r="S608" s="3"/>
      <c r="T608" s="4"/>
      <c r="U608" s="1"/>
      <c r="V608" s="3"/>
    </row>
    <row r="609" spans="2:22" ht="12.95" customHeight="1">
      <c r="B609" s="8"/>
      <c r="D609" s="9"/>
      <c r="E609" s="5"/>
      <c r="F609" s="1"/>
      <c r="G609" s="1"/>
      <c r="M609" s="2"/>
      <c r="N609" s="6"/>
      <c r="O609" s="3"/>
      <c r="P609" s="62"/>
      <c r="Q609" s="3"/>
      <c r="R609" s="8"/>
      <c r="S609" s="3"/>
      <c r="T609" s="4"/>
      <c r="U609" s="1"/>
      <c r="V609" s="3"/>
    </row>
    <row r="610" spans="2:22" ht="12.95" customHeight="1">
      <c r="B610" s="8"/>
      <c r="D610" s="9"/>
      <c r="E610" s="5"/>
      <c r="F610" s="1"/>
      <c r="G610" s="1"/>
      <c r="M610" s="2"/>
      <c r="N610" s="6"/>
      <c r="O610" s="3"/>
      <c r="P610" s="62"/>
      <c r="Q610" s="3"/>
      <c r="R610" s="8"/>
      <c r="S610" s="3"/>
      <c r="T610" s="4"/>
      <c r="U610" s="1"/>
      <c r="V610" s="3"/>
    </row>
    <row r="611" spans="2:22" ht="12.95" customHeight="1">
      <c r="B611" s="8"/>
      <c r="D611" s="9"/>
      <c r="E611" s="5"/>
      <c r="F611" s="1"/>
      <c r="G611" s="1"/>
      <c r="M611" s="2"/>
      <c r="N611" s="6"/>
      <c r="O611" s="3"/>
      <c r="P611" s="62"/>
      <c r="Q611" s="3"/>
      <c r="R611" s="8"/>
      <c r="S611" s="3"/>
      <c r="T611" s="4"/>
      <c r="U611" s="1"/>
      <c r="V611" s="3"/>
    </row>
    <row r="612" spans="2:22" ht="12.95" customHeight="1">
      <c r="B612" s="8"/>
      <c r="D612" s="9"/>
      <c r="E612" s="5"/>
      <c r="F612" s="1"/>
      <c r="G612" s="1"/>
      <c r="M612" s="2"/>
      <c r="N612" s="6"/>
      <c r="O612" s="3"/>
      <c r="P612" s="62"/>
      <c r="Q612" s="3"/>
      <c r="R612" s="8"/>
      <c r="S612" s="3"/>
      <c r="T612" s="4"/>
      <c r="U612" s="1"/>
      <c r="V612" s="3"/>
    </row>
    <row r="613" spans="2:22" ht="12.95" customHeight="1">
      <c r="B613" s="8"/>
      <c r="D613" s="9"/>
      <c r="E613" s="5"/>
      <c r="F613" s="1"/>
      <c r="G613" s="1"/>
      <c r="M613" s="2"/>
      <c r="N613" s="6"/>
      <c r="O613" s="3"/>
      <c r="P613" s="62"/>
      <c r="Q613" s="3"/>
      <c r="R613" s="8"/>
      <c r="S613" s="3"/>
      <c r="T613" s="4"/>
      <c r="U613" s="1"/>
      <c r="V613" s="3"/>
    </row>
    <row r="614" spans="2:22" ht="12.95" customHeight="1">
      <c r="B614" s="8"/>
      <c r="D614" s="9"/>
      <c r="E614" s="5"/>
      <c r="F614" s="1"/>
      <c r="G614" s="1"/>
      <c r="M614" s="2"/>
      <c r="N614" s="6"/>
      <c r="O614" s="3"/>
      <c r="P614" s="62"/>
      <c r="Q614" s="3"/>
      <c r="R614" s="8"/>
      <c r="S614" s="3"/>
      <c r="T614" s="4"/>
      <c r="U614" s="1"/>
      <c r="V614" s="3"/>
    </row>
    <row r="615" spans="2:22" ht="12.95" customHeight="1">
      <c r="B615" s="8"/>
      <c r="D615" s="9"/>
      <c r="E615" s="5"/>
      <c r="F615" s="1"/>
      <c r="G615" s="1"/>
      <c r="M615" s="2"/>
      <c r="N615" s="6"/>
      <c r="O615" s="3"/>
      <c r="P615" s="62"/>
      <c r="Q615" s="3"/>
      <c r="R615" s="8"/>
      <c r="S615" s="3"/>
      <c r="T615" s="4"/>
      <c r="U615" s="1"/>
      <c r="V615" s="3"/>
    </row>
    <row r="616" spans="2:22" ht="12.95" customHeight="1">
      <c r="B616" s="8"/>
      <c r="D616" s="9"/>
      <c r="E616" s="5"/>
      <c r="F616" s="1"/>
      <c r="G616" s="1"/>
      <c r="M616" s="2"/>
      <c r="N616" s="6"/>
      <c r="O616" s="3"/>
      <c r="P616" s="62"/>
      <c r="Q616" s="3"/>
      <c r="R616" s="8"/>
      <c r="S616" s="3"/>
      <c r="T616" s="4"/>
      <c r="U616" s="1"/>
      <c r="V616" s="3"/>
    </row>
    <row r="617" spans="2:22" ht="12.95" customHeight="1">
      <c r="B617" s="8"/>
      <c r="D617" s="9"/>
      <c r="E617" s="5"/>
      <c r="F617" s="1"/>
      <c r="G617" s="1"/>
      <c r="M617" s="2"/>
      <c r="N617" s="6"/>
      <c r="O617" s="3"/>
      <c r="P617" s="62"/>
      <c r="Q617" s="3"/>
      <c r="R617" s="8"/>
      <c r="S617" s="3"/>
      <c r="T617" s="4"/>
      <c r="U617" s="1"/>
      <c r="V617" s="3"/>
    </row>
    <row r="618" spans="2:22" ht="12.95" customHeight="1">
      <c r="B618" s="8"/>
      <c r="D618" s="9"/>
      <c r="E618" s="5"/>
      <c r="F618" s="1"/>
      <c r="G618" s="1"/>
      <c r="M618" s="2"/>
      <c r="N618" s="6"/>
      <c r="O618" s="3"/>
      <c r="P618" s="62"/>
      <c r="Q618" s="3"/>
      <c r="R618" s="8"/>
      <c r="S618" s="3"/>
      <c r="T618" s="4"/>
      <c r="U618" s="1"/>
      <c r="V618" s="3"/>
    </row>
    <row r="619" spans="2:22" ht="12.95" customHeight="1">
      <c r="B619" s="8"/>
      <c r="D619" s="9"/>
      <c r="E619" s="5"/>
      <c r="F619" s="1"/>
      <c r="G619" s="1"/>
      <c r="M619" s="2"/>
      <c r="N619" s="6"/>
      <c r="O619" s="3"/>
      <c r="P619" s="62"/>
      <c r="Q619" s="3"/>
      <c r="R619" s="8"/>
      <c r="S619" s="3"/>
      <c r="T619" s="4"/>
      <c r="U619" s="1"/>
      <c r="V619" s="3"/>
    </row>
    <row r="620" spans="2:22" ht="12.95" customHeight="1">
      <c r="B620" s="8"/>
      <c r="D620" s="9"/>
      <c r="E620" s="5"/>
      <c r="F620" s="1"/>
      <c r="G620" s="1"/>
      <c r="M620" s="2"/>
      <c r="N620" s="6"/>
      <c r="O620" s="3"/>
      <c r="P620" s="62"/>
      <c r="Q620" s="3"/>
      <c r="R620" s="8"/>
      <c r="S620" s="3"/>
      <c r="T620" s="4"/>
      <c r="U620" s="1"/>
      <c r="V620" s="3"/>
    </row>
    <row r="621" spans="2:22" ht="12.95" customHeight="1">
      <c r="B621" s="8"/>
      <c r="D621" s="9"/>
      <c r="E621" s="5"/>
      <c r="F621" s="1"/>
      <c r="G621" s="1"/>
      <c r="M621" s="2"/>
      <c r="N621" s="6"/>
      <c r="O621" s="3"/>
      <c r="P621" s="62"/>
      <c r="Q621" s="3"/>
      <c r="R621" s="8"/>
      <c r="S621" s="3"/>
      <c r="T621" s="4"/>
      <c r="U621" s="1"/>
      <c r="V621" s="3"/>
    </row>
    <row r="622" spans="2:22" ht="12.95" customHeight="1">
      <c r="B622" s="8"/>
      <c r="D622" s="9"/>
      <c r="E622" s="5"/>
      <c r="F622" s="1"/>
      <c r="G622" s="1"/>
      <c r="M622" s="2"/>
      <c r="N622" s="6"/>
      <c r="O622" s="3"/>
      <c r="P622" s="62"/>
      <c r="Q622" s="3"/>
      <c r="R622" s="8"/>
      <c r="S622" s="3"/>
      <c r="T622" s="4"/>
      <c r="U622" s="1"/>
      <c r="V622" s="3"/>
    </row>
    <row r="623" spans="2:22" ht="12.95" customHeight="1">
      <c r="B623" s="8"/>
      <c r="D623" s="9"/>
      <c r="E623" s="5"/>
      <c r="F623" s="1"/>
      <c r="G623" s="1"/>
      <c r="M623" s="2"/>
      <c r="N623" s="6"/>
      <c r="O623" s="3"/>
      <c r="P623" s="62"/>
      <c r="Q623" s="3"/>
      <c r="R623" s="8"/>
      <c r="S623" s="3"/>
      <c r="T623" s="4"/>
      <c r="U623" s="1"/>
      <c r="V623" s="3"/>
    </row>
    <row r="624" spans="2:22" ht="12.95" customHeight="1">
      <c r="B624" s="8"/>
      <c r="D624" s="9"/>
      <c r="E624" s="5"/>
      <c r="F624" s="1"/>
      <c r="G624" s="1"/>
      <c r="M624" s="2"/>
      <c r="N624" s="6"/>
      <c r="O624" s="3"/>
      <c r="P624" s="62"/>
      <c r="Q624" s="3"/>
      <c r="R624" s="8"/>
      <c r="S624" s="3"/>
      <c r="T624" s="4"/>
      <c r="U624" s="1"/>
      <c r="V624" s="3"/>
    </row>
    <row r="625" spans="2:22" ht="12.95" customHeight="1">
      <c r="B625" s="8"/>
      <c r="D625" s="9"/>
      <c r="E625" s="5"/>
      <c r="F625" s="1"/>
      <c r="G625" s="1"/>
      <c r="M625" s="2"/>
      <c r="N625" s="6"/>
      <c r="O625" s="3"/>
      <c r="P625" s="62"/>
      <c r="Q625" s="3"/>
      <c r="R625" s="8"/>
      <c r="S625" s="3"/>
      <c r="T625" s="4"/>
      <c r="U625" s="1"/>
      <c r="V625" s="3"/>
    </row>
    <row r="626" spans="2:22" ht="12.95" customHeight="1">
      <c r="B626" s="8"/>
      <c r="D626" s="9"/>
      <c r="E626" s="5"/>
      <c r="F626" s="1"/>
      <c r="G626" s="1"/>
      <c r="M626" s="2"/>
      <c r="N626" s="6"/>
      <c r="O626" s="3"/>
      <c r="P626" s="62"/>
      <c r="Q626" s="3"/>
      <c r="R626" s="8"/>
      <c r="S626" s="3"/>
      <c r="T626" s="4"/>
      <c r="U626" s="1"/>
      <c r="V626" s="3"/>
    </row>
    <row r="627" spans="2:22" ht="12.95" customHeight="1">
      <c r="B627" s="8"/>
      <c r="D627" s="9"/>
      <c r="E627" s="5"/>
      <c r="F627" s="1"/>
      <c r="G627" s="1"/>
      <c r="M627" s="2"/>
      <c r="N627" s="6"/>
      <c r="O627" s="3"/>
      <c r="P627" s="62"/>
      <c r="Q627" s="3"/>
      <c r="R627" s="8"/>
      <c r="S627" s="3"/>
      <c r="T627" s="4"/>
      <c r="U627" s="1"/>
      <c r="V627" s="3"/>
    </row>
    <row r="628" spans="2:22" ht="12.95" customHeight="1">
      <c r="B628" s="8"/>
      <c r="D628" s="9"/>
      <c r="E628" s="5"/>
      <c r="F628" s="1"/>
      <c r="G628" s="1"/>
      <c r="M628" s="2"/>
      <c r="N628" s="6"/>
      <c r="O628" s="3"/>
      <c r="P628" s="62"/>
      <c r="Q628" s="3"/>
      <c r="R628" s="8"/>
      <c r="S628" s="3"/>
      <c r="T628" s="4"/>
      <c r="U628" s="1"/>
      <c r="V628" s="3"/>
    </row>
    <row r="629" spans="2:22" ht="12.95" customHeight="1">
      <c r="B629" s="8"/>
      <c r="D629" s="9"/>
      <c r="E629" s="5"/>
      <c r="F629" s="1"/>
      <c r="G629" s="1"/>
      <c r="M629" s="2"/>
      <c r="N629" s="6"/>
      <c r="O629" s="3"/>
      <c r="P629" s="62"/>
      <c r="Q629" s="3"/>
      <c r="R629" s="8"/>
      <c r="S629" s="3"/>
      <c r="T629" s="4"/>
      <c r="U629" s="1"/>
      <c r="V629" s="3"/>
    </row>
    <row r="630" spans="2:22" ht="12.95" customHeight="1">
      <c r="B630" s="8"/>
      <c r="D630" s="9"/>
      <c r="E630" s="5"/>
      <c r="F630" s="1"/>
      <c r="G630" s="1"/>
      <c r="M630" s="2"/>
      <c r="N630" s="6"/>
      <c r="O630" s="3"/>
      <c r="P630" s="62"/>
      <c r="Q630" s="3"/>
      <c r="R630" s="8"/>
      <c r="S630" s="3"/>
      <c r="T630" s="4"/>
      <c r="U630" s="1"/>
      <c r="V630" s="3"/>
    </row>
    <row r="631" spans="2:22" ht="12.95" customHeight="1">
      <c r="B631" s="8"/>
      <c r="D631" s="9"/>
      <c r="E631" s="5"/>
      <c r="F631" s="1"/>
      <c r="G631" s="1"/>
      <c r="M631" s="2"/>
      <c r="N631" s="6"/>
      <c r="O631" s="3"/>
      <c r="P631" s="62"/>
      <c r="Q631" s="3"/>
      <c r="R631" s="8"/>
      <c r="S631" s="3"/>
      <c r="T631" s="4"/>
      <c r="U631" s="1"/>
      <c r="V631" s="3"/>
    </row>
    <row r="632" spans="2:22" ht="12.95" customHeight="1">
      <c r="B632" s="8"/>
      <c r="D632" s="9"/>
      <c r="E632" s="5"/>
      <c r="F632" s="1"/>
      <c r="G632" s="1"/>
      <c r="M632" s="2"/>
      <c r="N632" s="6"/>
      <c r="O632" s="3"/>
      <c r="P632" s="62"/>
      <c r="Q632" s="3"/>
      <c r="R632" s="8"/>
      <c r="S632" s="3"/>
      <c r="T632" s="4"/>
      <c r="U632" s="1"/>
      <c r="V632" s="3"/>
    </row>
    <row r="633" spans="2:22" ht="12.95" customHeight="1">
      <c r="B633" s="8"/>
      <c r="D633" s="9"/>
      <c r="E633" s="5"/>
      <c r="F633" s="1"/>
      <c r="G633" s="1"/>
      <c r="M633" s="2"/>
      <c r="U633" s="1"/>
      <c r="V633" s="3"/>
    </row>
    <row r="634" spans="2:22" ht="12.95" customHeight="1">
      <c r="B634" s="8"/>
      <c r="D634" s="9"/>
      <c r="E634" s="5"/>
      <c r="F634" s="1"/>
      <c r="G634" s="1"/>
      <c r="M634" s="2"/>
      <c r="U634" s="1"/>
      <c r="V634" s="3"/>
    </row>
    <row r="635" spans="2:22" ht="12.95" customHeight="1">
      <c r="B635" s="8"/>
      <c r="D635" s="9"/>
      <c r="E635" s="5"/>
      <c r="F635" s="1"/>
      <c r="G635" s="1"/>
      <c r="M635" s="2"/>
      <c r="U635" s="1"/>
      <c r="V635" s="3"/>
    </row>
    <row r="636" spans="2:22" ht="12.95" customHeight="1">
      <c r="B636" s="8"/>
      <c r="D636" s="9"/>
      <c r="E636" s="5"/>
      <c r="F636" s="1"/>
      <c r="G636" s="1"/>
      <c r="M636" s="2"/>
      <c r="U636" s="1"/>
      <c r="V636" s="3"/>
    </row>
    <row r="637" spans="2:22" ht="12.95" customHeight="1">
      <c r="B637" s="8"/>
      <c r="D637" s="9"/>
      <c r="E637" s="5"/>
      <c r="F637" s="1"/>
      <c r="G637" s="1"/>
      <c r="M637" s="2"/>
      <c r="U637" s="1"/>
      <c r="V637" s="3"/>
    </row>
    <row r="638" spans="2:22" ht="12.95" customHeight="1">
      <c r="B638" s="8"/>
      <c r="D638" s="9"/>
      <c r="E638" s="5"/>
      <c r="F638" s="1"/>
      <c r="G638" s="1"/>
      <c r="M638" s="2"/>
      <c r="U638" s="1"/>
      <c r="V638" s="3"/>
    </row>
    <row r="639" spans="2:22" ht="12.95" customHeight="1">
      <c r="B639" s="8"/>
      <c r="D639" s="9"/>
      <c r="E639" s="5"/>
      <c r="F639" s="1"/>
      <c r="G639" s="1"/>
      <c r="M639" s="2"/>
      <c r="U639" s="1"/>
      <c r="V639" s="3"/>
    </row>
    <row r="640" spans="2:22" ht="12.95" customHeight="1">
      <c r="B640" s="8"/>
      <c r="D640" s="9"/>
      <c r="E640" s="5"/>
      <c r="F640" s="1"/>
      <c r="G640" s="1"/>
      <c r="M640" s="2"/>
      <c r="U640" s="1"/>
      <c r="V640" s="3"/>
    </row>
    <row r="641" spans="2:22" ht="12.95" customHeight="1">
      <c r="B641" s="8"/>
      <c r="D641" s="9"/>
      <c r="E641" s="5"/>
      <c r="F641" s="1"/>
      <c r="G641" s="1"/>
      <c r="M641" s="2"/>
      <c r="U641" s="1"/>
      <c r="V641" s="3"/>
    </row>
    <row r="642" spans="2:22" ht="12.95" customHeight="1">
      <c r="B642" s="8"/>
      <c r="D642" s="9"/>
      <c r="E642" s="5"/>
      <c r="F642" s="1"/>
      <c r="G642" s="1"/>
      <c r="M642" s="2"/>
      <c r="U642" s="1"/>
      <c r="V642" s="3"/>
    </row>
    <row r="643" spans="2:22" ht="12.95" customHeight="1">
      <c r="B643" s="8"/>
      <c r="D643" s="9"/>
      <c r="E643" s="5"/>
      <c r="F643" s="1"/>
      <c r="G643" s="1"/>
      <c r="M643" s="2"/>
      <c r="U643" s="1"/>
      <c r="V643" s="3"/>
    </row>
    <row r="644" spans="2:22" ht="12.95" customHeight="1">
      <c r="B644" s="8"/>
      <c r="D644" s="9"/>
      <c r="E644" s="5"/>
      <c r="F644" s="1"/>
      <c r="G644" s="1"/>
      <c r="M644" s="2"/>
      <c r="U644" s="1"/>
      <c r="V644" s="3"/>
    </row>
    <row r="645" spans="2:22" ht="12.95" customHeight="1">
      <c r="B645" s="8"/>
      <c r="D645" s="9"/>
      <c r="E645" s="5"/>
      <c r="F645" s="1"/>
      <c r="G645" s="1"/>
      <c r="M645" s="2"/>
      <c r="U645" s="1"/>
      <c r="V645" s="3"/>
    </row>
    <row r="646" spans="2:22" ht="12.95" customHeight="1">
      <c r="B646" s="8"/>
      <c r="D646" s="9"/>
      <c r="E646" s="5"/>
      <c r="F646" s="1"/>
      <c r="G646" s="1"/>
      <c r="M646" s="2"/>
      <c r="U646" s="1"/>
      <c r="V646" s="3"/>
    </row>
    <row r="647" spans="2:22" ht="12.95" customHeight="1">
      <c r="B647" s="8"/>
      <c r="D647" s="9"/>
      <c r="E647" s="5"/>
      <c r="F647" s="1"/>
      <c r="G647" s="1"/>
      <c r="M647" s="2"/>
      <c r="U647" s="1"/>
      <c r="V647" s="3"/>
    </row>
    <row r="648" spans="2:22" ht="12.95" customHeight="1">
      <c r="B648" s="8"/>
      <c r="D648" s="9"/>
      <c r="E648" s="5"/>
      <c r="F648" s="1"/>
      <c r="G648" s="1"/>
      <c r="M648" s="2"/>
      <c r="U648" s="1"/>
      <c r="V648" s="3"/>
    </row>
    <row r="649" spans="2:22" ht="12.95" customHeight="1">
      <c r="B649" s="8"/>
      <c r="D649" s="9"/>
      <c r="E649" s="5"/>
      <c r="F649" s="1"/>
      <c r="G649" s="1"/>
      <c r="M649" s="2"/>
      <c r="U649" s="1"/>
      <c r="V649" s="3"/>
    </row>
    <row r="650" spans="2:22" ht="12.95" customHeight="1">
      <c r="B650" s="8"/>
      <c r="D650" s="9"/>
      <c r="E650" s="5"/>
      <c r="F650" s="1"/>
      <c r="G650" s="1"/>
      <c r="M650" s="2"/>
      <c r="U650" s="1"/>
      <c r="V650" s="3"/>
    </row>
    <row r="651" spans="2:22" ht="12.95" customHeight="1">
      <c r="B651" s="8"/>
      <c r="D651" s="9"/>
      <c r="E651" s="5"/>
      <c r="F651" s="1"/>
      <c r="G651" s="1"/>
      <c r="M651" s="2"/>
      <c r="U651" s="1"/>
      <c r="V651" s="3"/>
    </row>
    <row r="652" spans="2:22" ht="12.95" customHeight="1">
      <c r="B652" s="8"/>
      <c r="D652" s="9"/>
      <c r="E652" s="5"/>
      <c r="F652" s="1"/>
      <c r="G652" s="1"/>
      <c r="M652" s="2"/>
      <c r="U652" s="1"/>
      <c r="V652" s="3"/>
    </row>
    <row r="653" spans="2:22" ht="12.95" customHeight="1">
      <c r="B653" s="8"/>
      <c r="D653" s="9"/>
      <c r="E653" s="5"/>
      <c r="F653" s="1"/>
      <c r="G653" s="1"/>
      <c r="M653" s="2"/>
      <c r="U653" s="1"/>
      <c r="V653" s="3"/>
    </row>
    <row r="654" spans="2:22" ht="12.95" customHeight="1">
      <c r="B654" s="8"/>
      <c r="D654" s="9"/>
      <c r="E654" s="5"/>
      <c r="F654" s="1"/>
      <c r="G654" s="1"/>
      <c r="M654" s="2"/>
      <c r="U654" s="1"/>
      <c r="V654" s="3"/>
    </row>
    <row r="655" spans="2:22" ht="12.95" customHeight="1">
      <c r="B655" s="8"/>
      <c r="D655" s="9"/>
      <c r="E655" s="5"/>
      <c r="F655" s="1"/>
      <c r="G655" s="1"/>
      <c r="M655" s="2"/>
      <c r="U655" s="1"/>
      <c r="V655" s="3"/>
    </row>
    <row r="656" spans="2:22" ht="12.95" customHeight="1">
      <c r="B656" s="8"/>
      <c r="D656" s="9"/>
      <c r="E656" s="5"/>
      <c r="F656" s="1"/>
      <c r="G656" s="1"/>
      <c r="M656" s="2"/>
      <c r="U656" s="1"/>
      <c r="V656" s="3"/>
    </row>
    <row r="657" spans="2:22" ht="12.95" customHeight="1">
      <c r="B657" s="8"/>
      <c r="D657" s="9"/>
      <c r="E657" s="5"/>
      <c r="F657" s="1"/>
      <c r="G657" s="1"/>
      <c r="M657" s="2"/>
      <c r="U657" s="1"/>
      <c r="V657" s="3"/>
    </row>
    <row r="658" spans="2:22" ht="12.95" customHeight="1">
      <c r="B658" s="8"/>
      <c r="D658" s="9"/>
      <c r="E658" s="5"/>
      <c r="F658" s="1"/>
      <c r="G658" s="1"/>
      <c r="M658" s="2"/>
      <c r="U658" s="1"/>
      <c r="V658" s="3"/>
    </row>
    <row r="659" spans="2:22" ht="12.95" customHeight="1">
      <c r="B659" s="8"/>
      <c r="D659" s="9"/>
      <c r="E659" s="5"/>
      <c r="F659" s="1"/>
      <c r="G659" s="1"/>
      <c r="M659" s="2"/>
      <c r="U659" s="1"/>
      <c r="V659" s="3"/>
    </row>
    <row r="660" spans="2:22" ht="12.95" customHeight="1">
      <c r="B660" s="8"/>
      <c r="D660" s="9"/>
      <c r="E660" s="5"/>
      <c r="F660" s="1"/>
      <c r="G660" s="1"/>
      <c r="M660" s="2"/>
      <c r="U660" s="1"/>
      <c r="V660" s="3"/>
    </row>
    <row r="661" spans="2:22" ht="12.95" customHeight="1">
      <c r="B661" s="8"/>
      <c r="D661" s="9"/>
      <c r="E661" s="5"/>
      <c r="F661" s="1"/>
      <c r="G661" s="1"/>
      <c r="M661" s="2"/>
      <c r="U661" s="1"/>
      <c r="V661" s="3"/>
    </row>
    <row r="662" spans="2:22" ht="12.95" customHeight="1">
      <c r="B662" s="8"/>
      <c r="D662" s="9"/>
      <c r="E662" s="5"/>
      <c r="F662" s="1"/>
      <c r="G662" s="1"/>
      <c r="M662" s="2"/>
      <c r="U662" s="1"/>
      <c r="V662" s="3"/>
    </row>
    <row r="663" spans="2:22" ht="12.95" customHeight="1">
      <c r="B663" s="8"/>
      <c r="D663" s="9"/>
      <c r="E663" s="5"/>
      <c r="F663" s="1"/>
      <c r="G663" s="1"/>
      <c r="M663" s="2"/>
      <c r="U663" s="1"/>
      <c r="V663" s="3"/>
    </row>
    <row r="664" spans="2:22" ht="12.95" customHeight="1">
      <c r="B664" s="8"/>
      <c r="D664" s="9"/>
      <c r="E664" s="5"/>
      <c r="F664" s="1"/>
      <c r="G664" s="1"/>
      <c r="M664" s="2"/>
      <c r="U664" s="1"/>
      <c r="V664" s="3"/>
    </row>
    <row r="665" spans="2:22" ht="12.95" customHeight="1">
      <c r="B665" s="8"/>
      <c r="D665" s="9"/>
      <c r="E665" s="5"/>
      <c r="F665" s="1"/>
      <c r="G665" s="1"/>
      <c r="M665" s="2"/>
      <c r="U665" s="1"/>
      <c r="V665" s="3"/>
    </row>
    <row r="666" spans="2:22" ht="12.95" customHeight="1">
      <c r="B666" s="8"/>
      <c r="D666" s="9"/>
      <c r="E666" s="5"/>
      <c r="F666" s="1"/>
      <c r="G666" s="1"/>
      <c r="M666" s="2"/>
      <c r="U666" s="1"/>
      <c r="V666" s="3"/>
    </row>
    <row r="667" spans="2:22" ht="12.95" customHeight="1">
      <c r="B667" s="8"/>
      <c r="D667" s="9"/>
      <c r="E667" s="5"/>
      <c r="F667" s="1"/>
      <c r="G667" s="1"/>
      <c r="M667" s="2"/>
      <c r="U667" s="1"/>
      <c r="V667" s="3"/>
    </row>
    <row r="668" spans="2:22" ht="12.95" customHeight="1">
      <c r="B668" s="8"/>
      <c r="D668" s="9"/>
      <c r="E668" s="5"/>
      <c r="F668" s="1"/>
      <c r="G668" s="1"/>
      <c r="M668" s="2"/>
      <c r="U668" s="1"/>
      <c r="V668" s="3"/>
    </row>
    <row r="669" spans="2:22" ht="12.95" customHeight="1">
      <c r="B669" s="8"/>
      <c r="D669" s="9"/>
      <c r="E669" s="5"/>
      <c r="F669" s="1"/>
      <c r="G669" s="1"/>
      <c r="M669" s="2"/>
      <c r="U669" s="1"/>
      <c r="V669" s="3"/>
    </row>
    <row r="670" spans="2:22" ht="12.95" customHeight="1">
      <c r="B670" s="8"/>
      <c r="D670" s="9"/>
      <c r="E670" s="5"/>
      <c r="F670" s="1"/>
      <c r="G670" s="1"/>
      <c r="M670" s="2"/>
      <c r="U670" s="1"/>
      <c r="V670" s="3"/>
    </row>
    <row r="671" spans="2:22" ht="12.95" customHeight="1">
      <c r="B671" s="8"/>
      <c r="D671" s="9"/>
      <c r="E671" s="5"/>
      <c r="F671" s="1"/>
      <c r="G671" s="1"/>
      <c r="M671" s="2"/>
      <c r="U671" s="1"/>
      <c r="V671" s="3"/>
    </row>
    <row r="672" spans="2:22" ht="12.95" customHeight="1">
      <c r="B672" s="8"/>
      <c r="D672" s="9"/>
      <c r="E672" s="5"/>
      <c r="F672" s="1"/>
      <c r="G672" s="1"/>
      <c r="M672" s="2"/>
      <c r="U672" s="1"/>
      <c r="V672" s="3"/>
    </row>
    <row r="673" spans="2:22" ht="12.95" customHeight="1">
      <c r="B673" s="8"/>
      <c r="D673" s="9"/>
      <c r="E673" s="5"/>
      <c r="F673" s="1"/>
      <c r="G673" s="1"/>
      <c r="M673" s="2"/>
      <c r="U673" s="1"/>
      <c r="V673" s="3"/>
    </row>
    <row r="674" spans="2:22" ht="12.95" customHeight="1">
      <c r="B674" s="8"/>
      <c r="D674" s="9"/>
      <c r="E674" s="5"/>
      <c r="F674" s="1"/>
      <c r="G674" s="1"/>
      <c r="M674" s="2"/>
      <c r="U674" s="1"/>
      <c r="V674" s="3"/>
    </row>
    <row r="675" spans="2:22" ht="12.95" customHeight="1">
      <c r="B675" s="8"/>
      <c r="D675" s="9"/>
      <c r="E675" s="5"/>
      <c r="F675" s="1"/>
      <c r="G675" s="1"/>
      <c r="M675" s="2"/>
      <c r="U675" s="1"/>
      <c r="V675" s="3"/>
    </row>
    <row r="676" spans="2:22" ht="12.95" customHeight="1">
      <c r="B676" s="8"/>
      <c r="D676" s="9"/>
      <c r="E676" s="5"/>
      <c r="F676" s="1"/>
      <c r="G676" s="1"/>
      <c r="M676" s="2"/>
      <c r="U676" s="1"/>
      <c r="V676" s="3"/>
    </row>
    <row r="677" spans="2:22" ht="12.95" customHeight="1">
      <c r="B677" s="8"/>
      <c r="D677" s="9"/>
      <c r="E677" s="5"/>
      <c r="F677" s="1"/>
      <c r="G677" s="1"/>
      <c r="M677" s="2"/>
      <c r="U677" s="1"/>
      <c r="V677" s="3"/>
    </row>
    <row r="678" spans="2:22" ht="12.95" customHeight="1">
      <c r="B678" s="8"/>
      <c r="D678" s="9"/>
      <c r="E678" s="5"/>
      <c r="F678" s="1"/>
      <c r="G678" s="1"/>
      <c r="M678" s="2"/>
      <c r="U678" s="1"/>
      <c r="V678" s="3"/>
    </row>
    <row r="679" spans="2:22" ht="12.95" customHeight="1">
      <c r="B679" s="8"/>
      <c r="D679" s="9"/>
      <c r="E679" s="5"/>
      <c r="F679" s="1"/>
      <c r="G679" s="1"/>
      <c r="M679" s="2"/>
      <c r="U679" s="1"/>
      <c r="V679" s="3"/>
    </row>
    <row r="680" spans="2:22" ht="12.95" customHeight="1">
      <c r="B680" s="8"/>
      <c r="D680" s="9"/>
      <c r="E680" s="5"/>
      <c r="F680" s="1"/>
      <c r="G680" s="1"/>
      <c r="M680" s="2"/>
      <c r="U680" s="1"/>
      <c r="V680" s="3"/>
    </row>
    <row r="681" spans="2:22" ht="12.95" customHeight="1">
      <c r="B681" s="8"/>
      <c r="D681" s="9"/>
      <c r="E681" s="5"/>
      <c r="F681" s="1"/>
      <c r="G681" s="1"/>
      <c r="M681" s="2"/>
      <c r="U681" s="1"/>
      <c r="V681" s="3"/>
    </row>
    <row r="682" spans="2:22" ht="12.95" customHeight="1">
      <c r="B682" s="8"/>
      <c r="D682" s="9"/>
      <c r="E682" s="5"/>
      <c r="F682" s="1"/>
      <c r="G682" s="1"/>
      <c r="M682" s="2"/>
      <c r="U682" s="1"/>
      <c r="V682" s="3"/>
    </row>
    <row r="683" spans="2:22" ht="12.95" customHeight="1">
      <c r="B683" s="8"/>
      <c r="D683" s="9"/>
      <c r="E683" s="5"/>
      <c r="F683" s="1"/>
      <c r="G683" s="1"/>
      <c r="M683" s="2"/>
      <c r="U683" s="1"/>
      <c r="V683" s="3"/>
    </row>
    <row r="684" spans="2:22" ht="12.95" customHeight="1">
      <c r="B684" s="8"/>
      <c r="D684" s="9"/>
      <c r="E684" s="5"/>
      <c r="F684" s="1"/>
      <c r="G684" s="1"/>
      <c r="M684" s="2"/>
      <c r="U684" s="1"/>
      <c r="V684" s="3"/>
    </row>
    <row r="685" spans="2:22" ht="12.95" customHeight="1">
      <c r="B685" s="8"/>
      <c r="D685" s="9"/>
      <c r="E685" s="5"/>
      <c r="F685" s="1"/>
      <c r="G685" s="1"/>
      <c r="M685" s="2"/>
      <c r="U685" s="1"/>
      <c r="V685" s="3"/>
    </row>
    <row r="686" spans="2:22" ht="12.95" customHeight="1">
      <c r="B686" s="8"/>
      <c r="D686" s="9"/>
      <c r="E686" s="5"/>
      <c r="F686" s="1"/>
      <c r="G686" s="1"/>
      <c r="M686" s="2"/>
      <c r="U686" s="1"/>
      <c r="V686" s="3"/>
    </row>
    <row r="687" spans="2:22" ht="12.95" customHeight="1">
      <c r="B687" s="8"/>
      <c r="D687" s="9"/>
      <c r="E687" s="5"/>
      <c r="F687" s="1"/>
      <c r="G687" s="1"/>
      <c r="M687" s="2"/>
      <c r="U687" s="1"/>
      <c r="V687" s="3"/>
    </row>
    <row r="688" spans="2:22" ht="12.95" customHeight="1">
      <c r="B688" s="8"/>
      <c r="D688" s="9"/>
      <c r="E688" s="5"/>
      <c r="F688" s="1"/>
      <c r="G688" s="1"/>
      <c r="M688" s="2"/>
      <c r="U688" s="1"/>
      <c r="V688" s="3"/>
    </row>
    <row r="689" spans="2:22" ht="12.95" customHeight="1">
      <c r="B689" s="8"/>
      <c r="D689" s="9"/>
      <c r="E689" s="5"/>
      <c r="F689" s="1"/>
      <c r="G689" s="1"/>
      <c r="M689" s="2"/>
      <c r="U689" s="1"/>
      <c r="V689" s="3"/>
    </row>
    <row r="690" spans="2:22" ht="12.95" customHeight="1">
      <c r="B690" s="8"/>
      <c r="D690" s="9"/>
      <c r="E690" s="5"/>
      <c r="F690" s="1"/>
      <c r="G690" s="1"/>
      <c r="M690" s="2"/>
      <c r="U690" s="1"/>
      <c r="V690" s="3"/>
    </row>
    <row r="691" spans="2:22" ht="12.95" customHeight="1">
      <c r="B691" s="8"/>
      <c r="D691" s="9"/>
      <c r="E691" s="5"/>
      <c r="F691" s="1"/>
      <c r="G691" s="1"/>
      <c r="M691" s="2"/>
      <c r="U691" s="1"/>
      <c r="V691" s="3"/>
    </row>
    <row r="692" spans="2:22" ht="12.95" customHeight="1">
      <c r="B692" s="8"/>
      <c r="D692" s="9"/>
      <c r="E692" s="5"/>
      <c r="F692" s="1"/>
      <c r="G692" s="1"/>
      <c r="M692" s="2"/>
      <c r="U692" s="1"/>
      <c r="V692" s="3"/>
    </row>
    <row r="693" spans="2:22" ht="12.95" customHeight="1">
      <c r="B693" s="8"/>
      <c r="D693" s="9"/>
      <c r="E693" s="5"/>
      <c r="F693" s="1"/>
      <c r="G693" s="1"/>
      <c r="M693" s="2"/>
      <c r="U693" s="1"/>
      <c r="V693" s="3"/>
    </row>
    <row r="694" spans="2:22" ht="12.95" customHeight="1">
      <c r="B694" s="8"/>
      <c r="D694" s="9"/>
      <c r="E694" s="5"/>
      <c r="F694" s="1"/>
      <c r="G694" s="1"/>
      <c r="M694" s="2"/>
      <c r="U694" s="1"/>
      <c r="V694" s="3"/>
    </row>
    <row r="695" spans="2:22" ht="12.95" customHeight="1">
      <c r="B695" s="8"/>
      <c r="D695" s="9"/>
      <c r="E695" s="5"/>
      <c r="F695" s="1"/>
      <c r="G695" s="1"/>
      <c r="M695" s="2"/>
      <c r="U695" s="1"/>
      <c r="V695" s="3"/>
    </row>
    <row r="696" spans="2:22" ht="12.95" customHeight="1">
      <c r="B696" s="8"/>
      <c r="D696" s="9"/>
      <c r="E696" s="5"/>
      <c r="F696" s="1"/>
      <c r="G696" s="1"/>
      <c r="M696" s="2"/>
      <c r="U696" s="1"/>
      <c r="V696" s="3"/>
    </row>
    <row r="697" spans="2:22" ht="12.95" customHeight="1">
      <c r="B697" s="8"/>
      <c r="D697" s="9"/>
      <c r="E697" s="5"/>
      <c r="F697" s="1"/>
      <c r="G697" s="1"/>
      <c r="M697" s="2"/>
      <c r="U697" s="1"/>
      <c r="V697" s="3"/>
    </row>
    <row r="698" spans="2:22" ht="12.95" customHeight="1">
      <c r="B698" s="8"/>
      <c r="D698" s="9"/>
      <c r="E698" s="5"/>
      <c r="F698" s="1"/>
      <c r="G698" s="1"/>
      <c r="M698" s="2"/>
      <c r="U698" s="1"/>
      <c r="V698" s="3"/>
    </row>
    <row r="699" spans="2:22" ht="12.95" customHeight="1">
      <c r="B699" s="8"/>
      <c r="D699" s="9"/>
      <c r="E699" s="5"/>
      <c r="F699" s="1"/>
      <c r="G699" s="1"/>
      <c r="M699" s="2"/>
      <c r="U699" s="1"/>
      <c r="V699" s="3"/>
    </row>
    <row r="700" spans="2:22" ht="12.95" customHeight="1">
      <c r="B700" s="8"/>
      <c r="D700" s="9"/>
      <c r="E700" s="5"/>
      <c r="F700" s="1"/>
      <c r="G700" s="1"/>
      <c r="M700" s="2"/>
      <c r="U700" s="1"/>
      <c r="V700" s="3"/>
    </row>
    <row r="701" spans="2:22" ht="12.95" customHeight="1">
      <c r="B701" s="8"/>
      <c r="D701" s="9"/>
      <c r="E701" s="5"/>
      <c r="F701" s="1"/>
      <c r="G701" s="1"/>
      <c r="M701" s="2"/>
      <c r="U701" s="1"/>
      <c r="V701" s="3"/>
    </row>
    <row r="702" spans="2:22" ht="12.95" customHeight="1">
      <c r="B702" s="8"/>
      <c r="D702" s="9"/>
      <c r="E702" s="5"/>
      <c r="F702" s="1"/>
      <c r="G702" s="1"/>
      <c r="M702" s="2"/>
      <c r="U702" s="1"/>
      <c r="V702" s="3"/>
    </row>
    <row r="703" spans="2:22" ht="12.95" customHeight="1">
      <c r="B703" s="8"/>
      <c r="D703" s="9"/>
      <c r="E703" s="5"/>
      <c r="F703" s="1"/>
      <c r="G703" s="1"/>
      <c r="M703" s="2"/>
      <c r="U703" s="1"/>
      <c r="V703" s="3"/>
    </row>
    <row r="704" spans="2:22" ht="12.95" customHeight="1">
      <c r="B704" s="8"/>
      <c r="D704" s="9"/>
      <c r="E704" s="5"/>
      <c r="F704" s="1"/>
      <c r="G704" s="1"/>
      <c r="M704" s="2"/>
      <c r="U704" s="1"/>
      <c r="V704" s="3"/>
    </row>
    <row r="705" spans="2:22" ht="12.95" customHeight="1">
      <c r="B705" s="8"/>
      <c r="D705" s="9"/>
      <c r="E705" s="5"/>
      <c r="F705" s="1"/>
      <c r="G705" s="1"/>
      <c r="M705" s="2"/>
      <c r="U705" s="1"/>
      <c r="V705" s="3"/>
    </row>
    <row r="706" spans="2:22" ht="12.95" customHeight="1">
      <c r="B706" s="8"/>
      <c r="D706" s="9"/>
      <c r="E706" s="5"/>
      <c r="F706" s="1"/>
      <c r="G706" s="1"/>
      <c r="M706" s="2"/>
      <c r="U706" s="1"/>
      <c r="V706" s="3"/>
    </row>
    <row r="707" spans="2:22" ht="12.95" customHeight="1">
      <c r="B707" s="8"/>
      <c r="D707" s="9"/>
      <c r="E707" s="5"/>
      <c r="F707" s="1"/>
      <c r="G707" s="1"/>
      <c r="M707" s="2"/>
      <c r="U707" s="1"/>
      <c r="V707" s="3"/>
    </row>
    <row r="708" spans="2:22" ht="12.95" customHeight="1">
      <c r="B708" s="8"/>
      <c r="D708" s="9"/>
      <c r="E708" s="5"/>
      <c r="F708" s="1"/>
      <c r="G708" s="1"/>
      <c r="M708" s="2"/>
      <c r="U708" s="1"/>
      <c r="V708" s="3"/>
    </row>
    <row r="709" spans="2:22" ht="12.95" customHeight="1">
      <c r="B709" s="8"/>
      <c r="D709" s="9"/>
      <c r="E709" s="5"/>
      <c r="F709" s="1"/>
      <c r="G709" s="1"/>
      <c r="M709" s="2"/>
      <c r="U709" s="1"/>
      <c r="V709" s="3"/>
    </row>
    <row r="710" spans="2:22" ht="12.95" customHeight="1">
      <c r="B710" s="8"/>
      <c r="D710" s="9"/>
      <c r="E710" s="5"/>
      <c r="F710" s="1"/>
      <c r="G710" s="1"/>
      <c r="M710" s="2"/>
      <c r="U710" s="1"/>
      <c r="V710" s="3"/>
    </row>
    <row r="711" spans="2:22" ht="12.95" customHeight="1">
      <c r="B711" s="8"/>
      <c r="D711" s="9"/>
      <c r="E711" s="5"/>
      <c r="F711" s="1"/>
      <c r="G711" s="1"/>
      <c r="M711" s="2"/>
      <c r="U711" s="1"/>
      <c r="V711" s="3"/>
    </row>
    <row r="712" spans="2:22" ht="12.95" customHeight="1">
      <c r="B712" s="8"/>
      <c r="D712" s="9"/>
      <c r="E712" s="5"/>
      <c r="F712" s="1"/>
      <c r="G712" s="1"/>
      <c r="M712" s="2"/>
      <c r="U712" s="1"/>
      <c r="V712" s="3"/>
    </row>
    <row r="713" spans="2:22" ht="12.95" customHeight="1">
      <c r="B713" s="8"/>
      <c r="D713" s="9"/>
      <c r="E713" s="5"/>
      <c r="F713" s="1"/>
      <c r="G713" s="1"/>
      <c r="M713" s="2"/>
      <c r="U713" s="1"/>
      <c r="V713" s="3"/>
    </row>
    <row r="714" spans="2:22" ht="12.95" customHeight="1">
      <c r="B714" s="8"/>
      <c r="D714" s="9"/>
      <c r="E714" s="5"/>
      <c r="F714" s="1"/>
      <c r="G714" s="1"/>
      <c r="M714" s="2"/>
      <c r="U714" s="1"/>
      <c r="V714" s="3"/>
    </row>
    <row r="715" spans="2:22" ht="12.95" customHeight="1">
      <c r="B715" s="8"/>
      <c r="D715" s="9"/>
      <c r="E715" s="5"/>
      <c r="F715" s="1"/>
      <c r="G715" s="1"/>
      <c r="M715" s="2"/>
      <c r="U715" s="1"/>
      <c r="V715" s="3"/>
    </row>
    <row r="716" spans="2:22" ht="12.95" customHeight="1">
      <c r="B716" s="8"/>
      <c r="D716" s="9"/>
      <c r="E716" s="5"/>
      <c r="F716" s="1"/>
      <c r="G716" s="1"/>
      <c r="M716" s="2"/>
      <c r="U716" s="1"/>
      <c r="V716" s="3"/>
    </row>
    <row r="717" spans="2:22" ht="12.95" customHeight="1">
      <c r="B717" s="8"/>
      <c r="D717" s="9"/>
      <c r="E717" s="5"/>
      <c r="F717" s="1"/>
      <c r="G717" s="1"/>
      <c r="M717" s="2"/>
      <c r="U717" s="1"/>
      <c r="V717" s="3"/>
    </row>
    <row r="718" spans="2:22" ht="12.95" customHeight="1">
      <c r="B718" s="8"/>
      <c r="D718" s="9"/>
      <c r="E718" s="5"/>
      <c r="F718" s="1"/>
      <c r="G718" s="1"/>
      <c r="M718" s="2"/>
      <c r="U718" s="1"/>
      <c r="V718" s="3"/>
    </row>
    <row r="719" spans="2:22" ht="12.95" customHeight="1">
      <c r="B719" s="8"/>
      <c r="D719" s="9"/>
      <c r="E719" s="5"/>
      <c r="F719" s="1"/>
      <c r="G719" s="1"/>
      <c r="M719" s="2"/>
      <c r="U719" s="1"/>
      <c r="V719" s="3"/>
    </row>
    <row r="720" spans="2:22" ht="12.95" customHeight="1">
      <c r="B720" s="8"/>
      <c r="D720" s="9"/>
      <c r="E720" s="5"/>
      <c r="F720" s="1"/>
      <c r="G720" s="1"/>
      <c r="M720" s="2"/>
      <c r="U720" s="1"/>
      <c r="V720" s="3"/>
    </row>
    <row r="721" spans="2:22" ht="12.95" customHeight="1">
      <c r="B721" s="8"/>
      <c r="D721" s="9"/>
      <c r="E721" s="5"/>
      <c r="F721" s="1"/>
      <c r="G721" s="1"/>
      <c r="M721" s="2"/>
      <c r="U721" s="1"/>
      <c r="V721" s="3"/>
    </row>
    <row r="722" spans="2:22" ht="12.95" customHeight="1">
      <c r="B722" s="8"/>
      <c r="D722" s="9"/>
      <c r="E722" s="5"/>
      <c r="F722" s="1"/>
      <c r="G722" s="1"/>
      <c r="M722" s="2"/>
      <c r="U722" s="1"/>
      <c r="V722" s="3"/>
    </row>
    <row r="723" spans="2:22" ht="12.95" customHeight="1">
      <c r="B723" s="8"/>
      <c r="D723" s="9"/>
      <c r="E723" s="5"/>
      <c r="F723" s="1"/>
      <c r="G723" s="1"/>
      <c r="M723" s="2"/>
      <c r="U723" s="1"/>
      <c r="V723" s="3"/>
    </row>
    <row r="724" spans="2:22" ht="12.95" customHeight="1">
      <c r="B724" s="8"/>
      <c r="D724" s="9"/>
      <c r="E724" s="5"/>
      <c r="F724" s="1"/>
      <c r="G724" s="1"/>
      <c r="M724" s="2"/>
      <c r="U724" s="1"/>
      <c r="V724" s="3"/>
    </row>
    <row r="725" spans="2:22" ht="12.95" customHeight="1">
      <c r="B725" s="8"/>
      <c r="D725" s="9"/>
      <c r="E725" s="5"/>
      <c r="F725" s="1"/>
      <c r="G725" s="1"/>
      <c r="M725" s="2"/>
      <c r="U725" s="1"/>
      <c r="V725" s="3"/>
    </row>
    <row r="726" spans="2:22" ht="12.95" customHeight="1">
      <c r="B726" s="8"/>
      <c r="D726" s="9"/>
      <c r="E726" s="5"/>
      <c r="F726" s="1"/>
      <c r="G726" s="1"/>
      <c r="M726" s="2"/>
      <c r="U726" s="1"/>
      <c r="V726" s="3"/>
    </row>
    <row r="727" spans="2:22" ht="12.95" customHeight="1">
      <c r="B727" s="8"/>
      <c r="D727" s="9"/>
      <c r="E727" s="5"/>
      <c r="F727" s="1"/>
      <c r="G727" s="1"/>
      <c r="M727" s="2"/>
      <c r="U727" s="1"/>
      <c r="V727" s="3"/>
    </row>
    <row r="728" spans="2:22" ht="12.95" customHeight="1">
      <c r="B728" s="8"/>
      <c r="D728" s="9"/>
      <c r="E728" s="5"/>
      <c r="F728" s="1"/>
      <c r="G728" s="1"/>
      <c r="M728" s="2"/>
      <c r="U728" s="1"/>
      <c r="V728" s="3"/>
    </row>
    <row r="729" spans="2:22" ht="12.95" customHeight="1">
      <c r="B729" s="8"/>
      <c r="D729" s="9"/>
      <c r="E729" s="5"/>
      <c r="F729" s="1"/>
      <c r="G729" s="1"/>
      <c r="M729" s="2"/>
      <c r="U729" s="1"/>
      <c r="V729" s="3"/>
    </row>
    <row r="730" spans="2:22" ht="12.95" customHeight="1">
      <c r="B730" s="8"/>
      <c r="D730" s="9"/>
      <c r="E730" s="5"/>
      <c r="F730" s="1"/>
      <c r="G730" s="1"/>
      <c r="M730" s="2"/>
      <c r="U730" s="1"/>
      <c r="V730" s="3"/>
    </row>
    <row r="731" spans="2:22" ht="12.95" customHeight="1">
      <c r="B731" s="8"/>
      <c r="D731" s="9"/>
      <c r="E731" s="5"/>
      <c r="F731" s="1"/>
      <c r="G731" s="1"/>
      <c r="M731" s="2"/>
      <c r="U731" s="1"/>
      <c r="V731" s="3"/>
    </row>
    <row r="732" spans="2:22" ht="12.95" customHeight="1">
      <c r="B732" s="8"/>
      <c r="D732" s="9"/>
      <c r="E732" s="5"/>
      <c r="F732" s="1"/>
      <c r="G732" s="1"/>
      <c r="M732" s="2"/>
      <c r="U732" s="1"/>
      <c r="V732" s="3"/>
    </row>
    <row r="733" spans="2:22" ht="12.95" customHeight="1">
      <c r="B733" s="8"/>
      <c r="D733" s="9"/>
      <c r="E733" s="5"/>
      <c r="F733" s="1"/>
      <c r="G733" s="1"/>
      <c r="M733" s="2"/>
      <c r="U733" s="1"/>
      <c r="V733" s="3"/>
    </row>
    <row r="734" spans="2:22" ht="12.95" customHeight="1">
      <c r="B734" s="8"/>
      <c r="D734" s="9"/>
      <c r="E734" s="5"/>
      <c r="F734" s="1"/>
      <c r="G734" s="1"/>
      <c r="M734" s="2"/>
      <c r="U734" s="1"/>
      <c r="V734" s="3"/>
    </row>
    <row r="735" spans="2:22" ht="12.95" customHeight="1">
      <c r="B735" s="8"/>
      <c r="D735" s="9"/>
      <c r="E735" s="5"/>
      <c r="F735" s="1"/>
      <c r="G735" s="1"/>
      <c r="M735" s="2"/>
      <c r="U735" s="1"/>
      <c r="V735" s="3"/>
    </row>
    <row r="736" spans="2:22" ht="12.95" customHeight="1">
      <c r="B736" s="8"/>
      <c r="D736" s="9"/>
      <c r="E736" s="5"/>
      <c r="F736" s="1"/>
      <c r="G736" s="1"/>
      <c r="M736" s="2"/>
      <c r="U736" s="1"/>
      <c r="V736" s="3"/>
    </row>
    <row r="737" spans="2:22" ht="12.95" customHeight="1">
      <c r="B737" s="8"/>
      <c r="D737" s="9"/>
      <c r="E737" s="5"/>
      <c r="F737" s="1"/>
      <c r="G737" s="1"/>
      <c r="M737" s="2"/>
      <c r="U737" s="1"/>
      <c r="V737" s="3"/>
    </row>
    <row r="738" spans="2:22" ht="12.95" customHeight="1">
      <c r="B738" s="8"/>
      <c r="D738" s="9"/>
      <c r="E738" s="5"/>
      <c r="F738" s="1"/>
      <c r="G738" s="1"/>
      <c r="M738" s="2"/>
      <c r="U738" s="1"/>
      <c r="V738" s="3"/>
    </row>
    <row r="739" spans="2:22" ht="12.95" customHeight="1">
      <c r="B739" s="8"/>
      <c r="D739" s="9"/>
      <c r="E739" s="5"/>
      <c r="F739" s="1"/>
      <c r="G739" s="1"/>
      <c r="M739" s="2"/>
      <c r="U739" s="1"/>
      <c r="V739" s="3"/>
    </row>
    <row r="740" spans="2:22" ht="12.95" customHeight="1">
      <c r="B740" s="8"/>
      <c r="D740" s="9"/>
      <c r="E740" s="5"/>
      <c r="F740" s="1"/>
      <c r="G740" s="1"/>
      <c r="M740" s="2"/>
      <c r="U740" s="1"/>
      <c r="V740" s="3"/>
    </row>
    <row r="741" spans="2:22" ht="12.95" customHeight="1">
      <c r="B741" s="8"/>
      <c r="D741" s="9"/>
      <c r="E741" s="5"/>
      <c r="F741" s="1"/>
      <c r="G741" s="1"/>
      <c r="M741" s="2"/>
      <c r="U741" s="1"/>
      <c r="V741" s="3"/>
    </row>
    <row r="742" spans="2:22" ht="12.95" customHeight="1">
      <c r="B742" s="8"/>
      <c r="D742" s="9"/>
      <c r="E742" s="5"/>
      <c r="F742" s="1"/>
      <c r="G742" s="1"/>
      <c r="M742" s="2"/>
      <c r="U742" s="1"/>
      <c r="V742" s="3"/>
    </row>
    <row r="743" spans="2:22" ht="12.95" customHeight="1">
      <c r="B743" s="8"/>
      <c r="D743" s="9"/>
      <c r="E743" s="5"/>
      <c r="F743" s="1"/>
      <c r="G743" s="1"/>
      <c r="M743" s="2"/>
      <c r="U743" s="1"/>
      <c r="V743" s="3"/>
    </row>
    <row r="744" spans="2:22" ht="12.95" customHeight="1">
      <c r="B744" s="8"/>
      <c r="D744" s="9"/>
      <c r="E744" s="5"/>
      <c r="F744" s="1"/>
      <c r="G744" s="1"/>
      <c r="M744" s="2"/>
      <c r="U744" s="1"/>
      <c r="V744" s="3"/>
    </row>
    <row r="745" spans="2:22" ht="12.95" customHeight="1">
      <c r="B745" s="8"/>
      <c r="D745" s="9"/>
      <c r="E745" s="5"/>
      <c r="F745" s="1"/>
      <c r="G745" s="1"/>
      <c r="M745" s="2"/>
      <c r="U745" s="1"/>
      <c r="V745" s="3"/>
    </row>
    <row r="746" spans="2:22" ht="12.95" customHeight="1">
      <c r="B746" s="8"/>
      <c r="D746" s="9"/>
      <c r="E746" s="5"/>
      <c r="F746" s="1"/>
      <c r="G746" s="1"/>
      <c r="M746" s="2"/>
      <c r="U746" s="1"/>
      <c r="V746" s="3"/>
    </row>
    <row r="747" spans="2:22" ht="12.95" customHeight="1">
      <c r="B747" s="8"/>
      <c r="D747" s="9"/>
      <c r="E747" s="5"/>
      <c r="F747" s="1"/>
      <c r="G747" s="1"/>
      <c r="M747" s="2"/>
      <c r="U747" s="1"/>
      <c r="V747" s="3"/>
    </row>
    <row r="748" spans="2:22" ht="12.95" customHeight="1">
      <c r="B748" s="8"/>
      <c r="D748" s="9"/>
      <c r="E748" s="5"/>
      <c r="F748" s="1"/>
      <c r="G748" s="1"/>
      <c r="M748" s="2"/>
      <c r="U748" s="1"/>
      <c r="V748" s="3"/>
    </row>
    <row r="749" spans="2:22" ht="12.95" customHeight="1">
      <c r="B749" s="8"/>
      <c r="D749" s="9"/>
      <c r="E749" s="5"/>
      <c r="F749" s="1"/>
      <c r="G749" s="1"/>
      <c r="M749" s="2"/>
      <c r="U749" s="1"/>
      <c r="V749" s="3"/>
    </row>
    <row r="750" spans="2:22" ht="12.95" customHeight="1">
      <c r="B750" s="8"/>
      <c r="D750" s="9"/>
      <c r="E750" s="5"/>
      <c r="F750" s="1"/>
      <c r="G750" s="1"/>
      <c r="M750" s="2"/>
      <c r="U750" s="1"/>
      <c r="V750" s="3"/>
    </row>
    <row r="751" spans="2:22" ht="12.95" customHeight="1">
      <c r="B751" s="8"/>
      <c r="D751" s="9"/>
      <c r="E751" s="5"/>
      <c r="F751" s="1"/>
      <c r="G751" s="1"/>
      <c r="M751" s="2"/>
      <c r="U751" s="1"/>
      <c r="V751" s="3"/>
    </row>
    <row r="752" spans="2:22" ht="12.95" customHeight="1">
      <c r="B752" s="8"/>
      <c r="D752" s="9"/>
      <c r="E752" s="5"/>
      <c r="F752" s="1"/>
      <c r="G752" s="1"/>
      <c r="M752" s="2"/>
      <c r="U752" s="1"/>
      <c r="V752" s="3"/>
    </row>
    <row r="753" spans="2:22" ht="12.95" customHeight="1">
      <c r="B753" s="8"/>
      <c r="D753" s="9"/>
      <c r="E753" s="5"/>
      <c r="F753" s="1"/>
      <c r="G753" s="1"/>
      <c r="M753" s="2"/>
      <c r="U753" s="1"/>
      <c r="V753" s="3"/>
    </row>
    <row r="754" spans="2:22" ht="12.95" customHeight="1">
      <c r="B754" s="8"/>
      <c r="D754" s="9"/>
      <c r="E754" s="5"/>
      <c r="F754" s="1"/>
      <c r="G754" s="1"/>
      <c r="M754" s="2"/>
      <c r="U754" s="1"/>
      <c r="V754" s="3"/>
    </row>
    <row r="755" spans="2:22" ht="12.95" customHeight="1">
      <c r="B755" s="8"/>
      <c r="D755" s="9"/>
      <c r="E755" s="5"/>
      <c r="F755" s="1"/>
      <c r="G755" s="1"/>
      <c r="M755" s="2"/>
      <c r="U755" s="1"/>
      <c r="V755" s="3"/>
    </row>
    <row r="756" spans="2:22" ht="12.95" customHeight="1">
      <c r="B756" s="8"/>
      <c r="D756" s="9"/>
      <c r="E756" s="5"/>
      <c r="F756" s="1"/>
      <c r="G756" s="1"/>
      <c r="M756" s="2"/>
      <c r="U756" s="1"/>
      <c r="V756" s="3"/>
    </row>
    <row r="757" spans="2:22" ht="12.95" customHeight="1">
      <c r="B757" s="8"/>
      <c r="D757" s="9"/>
      <c r="E757" s="5"/>
      <c r="F757" s="1"/>
      <c r="G757" s="1"/>
      <c r="M757" s="2"/>
      <c r="U757" s="1"/>
      <c r="V757" s="3"/>
    </row>
    <row r="758" spans="2:22" ht="12.95" customHeight="1">
      <c r="B758" s="8"/>
      <c r="D758" s="9"/>
      <c r="E758" s="5"/>
      <c r="F758" s="1"/>
      <c r="G758" s="1"/>
      <c r="M758" s="2"/>
      <c r="U758" s="1"/>
      <c r="V758" s="3"/>
    </row>
    <row r="759" spans="2:22" ht="12.95" customHeight="1">
      <c r="B759" s="8"/>
      <c r="D759" s="9"/>
      <c r="E759" s="5"/>
      <c r="F759" s="1"/>
      <c r="G759" s="1"/>
      <c r="M759" s="2"/>
      <c r="U759" s="1"/>
      <c r="V759" s="3"/>
    </row>
    <row r="760" spans="2:22" ht="12.95" customHeight="1">
      <c r="B760" s="8"/>
      <c r="D760" s="9"/>
      <c r="E760" s="5"/>
      <c r="F760" s="1"/>
      <c r="G760" s="1"/>
      <c r="M760" s="2"/>
      <c r="U760" s="1"/>
      <c r="V760" s="3"/>
    </row>
    <row r="761" spans="2:22" ht="12.95" customHeight="1">
      <c r="B761" s="8"/>
      <c r="D761" s="9"/>
      <c r="E761" s="5"/>
      <c r="F761" s="1"/>
      <c r="G761" s="1"/>
      <c r="M761" s="2"/>
      <c r="U761" s="1"/>
      <c r="V761" s="3"/>
    </row>
    <row r="762" spans="2:22" ht="12.95" customHeight="1">
      <c r="B762" s="8"/>
      <c r="D762" s="9"/>
      <c r="E762" s="5"/>
      <c r="F762" s="1"/>
      <c r="G762" s="1"/>
      <c r="M762" s="2"/>
      <c r="U762" s="1"/>
      <c r="V762" s="3"/>
    </row>
    <row r="763" spans="2:22" ht="12.95" customHeight="1">
      <c r="B763" s="8"/>
      <c r="D763" s="9"/>
      <c r="E763" s="5"/>
      <c r="F763" s="1"/>
      <c r="G763" s="1"/>
      <c r="M763" s="2"/>
      <c r="U763" s="1"/>
      <c r="V763" s="3"/>
    </row>
    <row r="764" spans="2:22" ht="12.95" customHeight="1">
      <c r="B764" s="8"/>
      <c r="D764" s="9"/>
      <c r="E764" s="5"/>
      <c r="F764" s="1"/>
      <c r="G764" s="1"/>
      <c r="M764" s="2"/>
      <c r="U764" s="1"/>
      <c r="V764" s="3"/>
    </row>
    <row r="765" spans="2:22" ht="12.95" customHeight="1">
      <c r="B765" s="8"/>
      <c r="D765" s="9"/>
      <c r="E765" s="5"/>
      <c r="F765" s="1"/>
      <c r="G765" s="1"/>
      <c r="M765" s="2"/>
      <c r="U765" s="1"/>
      <c r="V765" s="3"/>
    </row>
    <row r="766" spans="2:22" ht="12.95" customHeight="1">
      <c r="B766" s="8"/>
      <c r="D766" s="9"/>
      <c r="E766" s="5"/>
      <c r="F766" s="1"/>
      <c r="G766" s="1"/>
      <c r="M766" s="2"/>
      <c r="U766" s="1"/>
      <c r="V766" s="3"/>
    </row>
    <row r="767" spans="2:22" ht="12.95" customHeight="1">
      <c r="B767" s="8"/>
      <c r="D767" s="9"/>
      <c r="E767" s="5"/>
      <c r="F767" s="1"/>
      <c r="G767" s="1"/>
      <c r="M767" s="2"/>
      <c r="U767" s="1"/>
      <c r="V767" s="3"/>
    </row>
    <row r="768" spans="2:22" ht="12.95" customHeight="1">
      <c r="B768" s="8"/>
      <c r="D768" s="9"/>
      <c r="E768" s="5"/>
      <c r="F768" s="1"/>
      <c r="G768" s="1"/>
      <c r="M768" s="2"/>
      <c r="U768" s="1"/>
      <c r="V768" s="3"/>
    </row>
    <row r="769" spans="2:22" ht="12.95" customHeight="1">
      <c r="B769" s="8"/>
      <c r="D769" s="9"/>
      <c r="E769" s="5"/>
      <c r="F769" s="1"/>
      <c r="G769" s="1"/>
      <c r="M769" s="2"/>
      <c r="U769" s="1"/>
      <c r="V769" s="3"/>
    </row>
    <row r="770" spans="2:22" ht="12.95" customHeight="1">
      <c r="B770" s="8"/>
      <c r="D770" s="9"/>
      <c r="E770" s="5"/>
      <c r="F770" s="1"/>
      <c r="G770" s="1"/>
      <c r="M770" s="2"/>
      <c r="U770" s="1"/>
      <c r="V770" s="3"/>
    </row>
    <row r="771" spans="2:22" ht="12.95" customHeight="1">
      <c r="B771" s="8"/>
      <c r="D771" s="9"/>
      <c r="E771" s="5"/>
      <c r="F771" s="1"/>
      <c r="G771" s="1"/>
      <c r="M771" s="2"/>
      <c r="U771" s="1"/>
      <c r="V771" s="3"/>
    </row>
    <row r="772" spans="2:22" ht="12.95" customHeight="1">
      <c r="B772" s="8"/>
      <c r="D772" s="9"/>
      <c r="E772" s="5"/>
      <c r="F772" s="1"/>
      <c r="G772" s="1"/>
      <c r="M772" s="2"/>
      <c r="U772" s="1"/>
      <c r="V772" s="3"/>
    </row>
    <row r="773" spans="2:22" ht="12.95" customHeight="1">
      <c r="B773" s="8"/>
      <c r="D773" s="9"/>
      <c r="E773" s="5"/>
      <c r="F773" s="1"/>
      <c r="G773" s="1"/>
      <c r="M773" s="2"/>
      <c r="U773" s="1"/>
      <c r="V773" s="3"/>
    </row>
    <row r="774" spans="2:13" ht="12.95" customHeight="1">
      <c r="B774" s="8"/>
      <c r="D774" s="9"/>
      <c r="E774" s="5"/>
      <c r="F774" s="1"/>
      <c r="G774" s="1"/>
      <c r="M774" s="2"/>
    </row>
    <row r="775" spans="2:13" ht="12.95" customHeight="1">
      <c r="B775" s="8"/>
      <c r="D775" s="9"/>
      <c r="E775" s="5"/>
      <c r="F775" s="1"/>
      <c r="G775" s="1"/>
      <c r="M775" s="2"/>
    </row>
    <row r="776" spans="2:13" ht="12.95" customHeight="1">
      <c r="B776" s="8"/>
      <c r="D776" s="9"/>
      <c r="E776" s="5"/>
      <c r="F776" s="1"/>
      <c r="G776" s="1"/>
      <c r="M776" s="2"/>
    </row>
    <row r="777" spans="2:13" ht="12.95" customHeight="1">
      <c r="B777" s="8"/>
      <c r="D777" s="9"/>
      <c r="E777" s="5"/>
      <c r="F777" s="1"/>
      <c r="G777" s="1"/>
      <c r="M777" s="2"/>
    </row>
    <row r="778" spans="2:13" ht="12.95" customHeight="1">
      <c r="B778" s="8"/>
      <c r="D778" s="9"/>
      <c r="E778" s="5"/>
      <c r="F778" s="1"/>
      <c r="G778" s="1"/>
      <c r="M778" s="2"/>
    </row>
    <row r="779" spans="2:13" ht="12.95" customHeight="1">
      <c r="B779" s="8"/>
      <c r="D779" s="9"/>
      <c r="E779" s="5"/>
      <c r="F779" s="1"/>
      <c r="G779" s="1"/>
      <c r="M779" s="2"/>
    </row>
    <row r="780" spans="2:13" ht="12.95" customHeight="1">
      <c r="B780" s="8"/>
      <c r="D780" s="9"/>
      <c r="E780" s="5"/>
      <c r="F780" s="1"/>
      <c r="G780" s="1"/>
      <c r="M780" s="2"/>
    </row>
    <row r="781" spans="2:13" ht="12.95" customHeight="1">
      <c r="B781" s="8"/>
      <c r="D781" s="9"/>
      <c r="E781" s="5"/>
      <c r="F781" s="1"/>
      <c r="G781" s="1"/>
      <c r="M781" s="2"/>
    </row>
    <row r="782" spans="2:13" ht="12.95" customHeight="1">
      <c r="B782" s="8"/>
      <c r="D782" s="9"/>
      <c r="E782" s="5"/>
      <c r="F782" s="1"/>
      <c r="G782" s="1"/>
      <c r="M782" s="2"/>
    </row>
    <row r="783" spans="2:13" ht="12.95" customHeight="1">
      <c r="B783" s="8"/>
      <c r="D783" s="9"/>
      <c r="E783" s="5"/>
      <c r="F783" s="1"/>
      <c r="G783" s="1"/>
      <c r="M783" s="2"/>
    </row>
    <row r="784" spans="2:13" ht="12.95" customHeight="1">
      <c r="B784" s="8"/>
      <c r="D784" s="9"/>
      <c r="E784" s="5"/>
      <c r="F784" s="1"/>
      <c r="G784" s="1"/>
      <c r="M784" s="2"/>
    </row>
    <row r="785" spans="2:13" ht="12.95" customHeight="1">
      <c r="B785" s="8"/>
      <c r="D785" s="9"/>
      <c r="E785" s="5"/>
      <c r="F785" s="1"/>
      <c r="G785" s="1"/>
      <c r="M785" s="2"/>
    </row>
    <row r="786" spans="2:13" ht="12.95" customHeight="1">
      <c r="B786" s="8"/>
      <c r="D786" s="9"/>
      <c r="E786" s="5"/>
      <c r="F786" s="1"/>
      <c r="G786" s="1"/>
      <c r="M786" s="2"/>
    </row>
    <row r="787" spans="2:13" ht="12.95" customHeight="1">
      <c r="B787" s="8"/>
      <c r="D787" s="9"/>
      <c r="E787" s="5"/>
      <c r="F787" s="1"/>
      <c r="G787" s="1"/>
      <c r="M787" s="2"/>
    </row>
    <row r="788" spans="2:13" ht="12.95" customHeight="1">
      <c r="B788" s="8"/>
      <c r="D788" s="9"/>
      <c r="E788" s="5"/>
      <c r="F788" s="1"/>
      <c r="G788" s="1"/>
      <c r="M788" s="2"/>
    </row>
    <row r="789" spans="2:13" ht="12.95" customHeight="1">
      <c r="B789" s="8"/>
      <c r="D789" s="9"/>
      <c r="E789" s="5"/>
      <c r="F789" s="1"/>
      <c r="G789" s="1"/>
      <c r="M789" s="2"/>
    </row>
    <row r="790" spans="2:13" ht="12.95" customHeight="1">
      <c r="B790" s="8"/>
      <c r="D790" s="9"/>
      <c r="E790" s="5"/>
      <c r="F790" s="1"/>
      <c r="G790" s="1"/>
      <c r="M790" s="2"/>
    </row>
    <row r="791" spans="2:13" ht="12.95" customHeight="1">
      <c r="B791" s="8"/>
      <c r="D791" s="9"/>
      <c r="E791" s="5"/>
      <c r="F791" s="1"/>
      <c r="G791" s="1"/>
      <c r="M791" s="2"/>
    </row>
    <row r="792" spans="2:13" ht="12.95" customHeight="1">
      <c r="B792" s="8"/>
      <c r="D792" s="9"/>
      <c r="E792" s="5"/>
      <c r="F792" s="1"/>
      <c r="G792" s="1"/>
      <c r="M792" s="2"/>
    </row>
    <row r="793" spans="2:13" ht="12.95" customHeight="1">
      <c r="B793" s="8"/>
      <c r="D793" s="9"/>
      <c r="E793" s="5"/>
      <c r="F793" s="1"/>
      <c r="G793" s="1"/>
      <c r="M793" s="2"/>
    </row>
    <row r="794" spans="2:13" ht="12.95" customHeight="1">
      <c r="B794" s="8"/>
      <c r="D794" s="9"/>
      <c r="E794" s="5"/>
      <c r="F794" s="1"/>
      <c r="G794" s="1"/>
      <c r="M794" s="2"/>
    </row>
    <row r="795" spans="2:13" ht="12.95" customHeight="1">
      <c r="B795" s="8"/>
      <c r="D795" s="9"/>
      <c r="E795" s="5"/>
      <c r="F795" s="1"/>
      <c r="G795" s="1"/>
      <c r="M795" s="2"/>
    </row>
    <row r="796" spans="2:13" ht="12.95" customHeight="1">
      <c r="B796" s="8"/>
      <c r="D796" s="9"/>
      <c r="E796" s="5"/>
      <c r="F796" s="1"/>
      <c r="G796" s="1"/>
      <c r="M796" s="2"/>
    </row>
    <row r="797" spans="2:13" ht="12.95" customHeight="1">
      <c r="B797" s="8"/>
      <c r="D797" s="9"/>
      <c r="E797" s="5"/>
      <c r="F797" s="1"/>
      <c r="G797" s="1"/>
      <c r="M797" s="2"/>
    </row>
    <row r="798" spans="2:13" ht="12.95" customHeight="1">
      <c r="B798" s="8"/>
      <c r="D798" s="9"/>
      <c r="E798" s="5"/>
      <c r="F798" s="1"/>
      <c r="G798" s="1"/>
      <c r="M798" s="2"/>
    </row>
    <row r="799" spans="2:13" ht="12.95" customHeight="1">
      <c r="B799" s="8"/>
      <c r="D799" s="9"/>
      <c r="E799" s="5"/>
      <c r="F799" s="1"/>
      <c r="G799" s="1"/>
      <c r="M799" s="2"/>
    </row>
    <row r="800" spans="2:13" ht="12.95" customHeight="1">
      <c r="B800" s="8"/>
      <c r="D800" s="9"/>
      <c r="E800" s="5"/>
      <c r="F800" s="1"/>
      <c r="G800" s="1"/>
      <c r="M800" s="2"/>
    </row>
    <row r="801" spans="2:13" ht="12.95" customHeight="1">
      <c r="B801" s="8"/>
      <c r="D801" s="9"/>
      <c r="E801" s="5"/>
      <c r="F801" s="1"/>
      <c r="G801" s="1"/>
      <c r="M801" s="2"/>
    </row>
    <row r="802" spans="2:13" ht="12.95" customHeight="1">
      <c r="B802" s="8"/>
      <c r="D802" s="9"/>
      <c r="E802" s="5"/>
      <c r="F802" s="1"/>
      <c r="G802" s="1"/>
      <c r="M802" s="2"/>
    </row>
    <row r="803" spans="2:13" ht="12.95" customHeight="1">
      <c r="B803" s="8"/>
      <c r="D803" s="9"/>
      <c r="E803" s="5"/>
      <c r="F803" s="1"/>
      <c r="G803" s="1"/>
      <c r="M803" s="2"/>
    </row>
    <row r="804" spans="2:13" ht="12.95" customHeight="1">
      <c r="B804" s="8"/>
      <c r="D804" s="9"/>
      <c r="E804" s="5"/>
      <c r="F804" s="1"/>
      <c r="G804" s="1"/>
      <c r="M804" s="2"/>
    </row>
    <row r="805" spans="2:13" ht="12.95" customHeight="1">
      <c r="B805" s="8"/>
      <c r="D805" s="9"/>
      <c r="E805" s="5"/>
      <c r="F805" s="1"/>
      <c r="G805" s="1"/>
      <c r="M805" s="2"/>
    </row>
    <row r="806" spans="2:13" ht="12.95" customHeight="1">
      <c r="B806" s="8"/>
      <c r="D806" s="9"/>
      <c r="E806" s="5"/>
      <c r="F806" s="1"/>
      <c r="G806" s="1"/>
      <c r="M806" s="2"/>
    </row>
    <row r="807" spans="2:13" ht="12.95" customHeight="1">
      <c r="B807" s="8"/>
      <c r="D807" s="9"/>
      <c r="E807" s="5"/>
      <c r="F807" s="1"/>
      <c r="G807" s="1"/>
      <c r="M807" s="2"/>
    </row>
    <row r="808" spans="2:13" ht="12.95" customHeight="1">
      <c r="B808" s="8"/>
      <c r="D808" s="9"/>
      <c r="E808" s="5"/>
      <c r="F808" s="1"/>
      <c r="G808" s="1"/>
      <c r="M808" s="2"/>
    </row>
    <row r="809" spans="2:13" ht="12.95" customHeight="1">
      <c r="B809" s="8"/>
      <c r="D809" s="9"/>
      <c r="E809" s="5"/>
      <c r="F809" s="1"/>
      <c r="G809" s="1"/>
      <c r="M809" s="2"/>
    </row>
    <row r="810" spans="2:13" ht="12.95" customHeight="1">
      <c r="B810" s="8"/>
      <c r="D810" s="9"/>
      <c r="E810" s="5"/>
      <c r="F810" s="1"/>
      <c r="G810" s="1"/>
      <c r="M810" s="2"/>
    </row>
    <row r="811" spans="2:13" ht="12.95" customHeight="1">
      <c r="B811" s="8"/>
      <c r="D811" s="9"/>
      <c r="E811" s="5"/>
      <c r="F811" s="1"/>
      <c r="G811" s="1"/>
      <c r="M811" s="2"/>
    </row>
    <row r="812" spans="2:13" ht="12.95" customHeight="1">
      <c r="B812" s="8"/>
      <c r="D812" s="9"/>
      <c r="E812" s="5"/>
      <c r="F812" s="1"/>
      <c r="G812" s="1"/>
      <c r="M812" s="2"/>
    </row>
    <row r="813" spans="2:13" ht="12.95" customHeight="1">
      <c r="B813" s="8"/>
      <c r="D813" s="9"/>
      <c r="E813" s="5"/>
      <c r="F813" s="1"/>
      <c r="G813" s="1"/>
      <c r="M813" s="2"/>
    </row>
    <row r="814" spans="2:13" ht="12.95" customHeight="1">
      <c r="B814" s="8"/>
      <c r="D814" s="9"/>
      <c r="E814" s="5"/>
      <c r="F814" s="1"/>
      <c r="G814" s="1"/>
      <c r="M814" s="2"/>
    </row>
    <row r="815" spans="2:13" ht="12.95" customHeight="1">
      <c r="B815" s="8"/>
      <c r="D815" s="9"/>
      <c r="E815" s="5"/>
      <c r="F815" s="1"/>
      <c r="G815" s="1"/>
      <c r="M815" s="2"/>
    </row>
    <row r="816" spans="2:13" ht="12.95" customHeight="1">
      <c r="B816" s="8"/>
      <c r="D816" s="9"/>
      <c r="E816" s="5"/>
      <c r="F816" s="1"/>
      <c r="G816" s="1"/>
      <c r="M816" s="2"/>
    </row>
    <row r="817" spans="2:13" ht="12.95" customHeight="1">
      <c r="B817" s="8"/>
      <c r="D817" s="9"/>
      <c r="E817" s="5"/>
      <c r="F817" s="1"/>
      <c r="G817" s="1"/>
      <c r="M817" s="2"/>
    </row>
    <row r="818" spans="2:13" ht="12.95" customHeight="1">
      <c r="B818" s="8"/>
      <c r="D818" s="9"/>
      <c r="E818" s="5"/>
      <c r="F818" s="1"/>
      <c r="G818" s="1"/>
      <c r="M818" s="2"/>
    </row>
    <row r="819" spans="2:13" ht="12.95" customHeight="1">
      <c r="B819" s="8"/>
      <c r="D819" s="9"/>
      <c r="E819" s="5"/>
      <c r="F819" s="1"/>
      <c r="G819" s="1"/>
      <c r="M819" s="2"/>
    </row>
    <row r="820" spans="2:13" ht="12.95" customHeight="1">
      <c r="B820" s="8"/>
      <c r="D820" s="9"/>
      <c r="E820" s="5"/>
      <c r="F820" s="1"/>
      <c r="G820" s="1"/>
      <c r="M820" s="2"/>
    </row>
    <row r="821" spans="2:13" ht="12.95" customHeight="1">
      <c r="B821" s="8"/>
      <c r="D821" s="9"/>
      <c r="E821" s="5"/>
      <c r="F821" s="1"/>
      <c r="G821" s="1"/>
      <c r="M821" s="2"/>
    </row>
    <row r="822" spans="2:13" ht="12.95" customHeight="1">
      <c r="B822" s="8"/>
      <c r="D822" s="9"/>
      <c r="E822" s="5"/>
      <c r="F822" s="1"/>
      <c r="G822" s="1"/>
      <c r="M822" s="2"/>
    </row>
    <row r="823" spans="2:13" ht="12.95" customHeight="1">
      <c r="B823" s="8"/>
      <c r="D823" s="9"/>
      <c r="E823" s="5"/>
      <c r="F823" s="1"/>
      <c r="G823" s="1"/>
      <c r="M823" s="2"/>
    </row>
    <row r="824" spans="2:13" ht="12.95" customHeight="1">
      <c r="B824" s="8"/>
      <c r="D824" s="9"/>
      <c r="E824" s="5"/>
      <c r="F824" s="1"/>
      <c r="G824" s="1"/>
      <c r="M824" s="2"/>
    </row>
    <row r="825" spans="2:13" ht="12.95" customHeight="1">
      <c r="B825" s="8"/>
      <c r="D825" s="9"/>
      <c r="E825" s="5"/>
      <c r="F825" s="1"/>
      <c r="G825" s="1"/>
      <c r="M825" s="2"/>
    </row>
    <row r="826" spans="2:13" ht="12.95" customHeight="1">
      <c r="B826" s="8"/>
      <c r="D826" s="9"/>
      <c r="E826" s="5"/>
      <c r="F826" s="1"/>
      <c r="G826" s="1"/>
      <c r="M826" s="2"/>
    </row>
    <row r="827" spans="2:13" ht="12.95" customHeight="1">
      <c r="B827" s="8"/>
      <c r="D827" s="9"/>
      <c r="E827" s="5"/>
      <c r="F827" s="1"/>
      <c r="G827" s="1"/>
      <c r="M827" s="2"/>
    </row>
    <row r="828" spans="2:13" ht="12.95" customHeight="1">
      <c r="B828" s="8"/>
      <c r="D828" s="9"/>
      <c r="E828" s="5"/>
      <c r="F828" s="1"/>
      <c r="G828" s="1"/>
      <c r="M828" s="2"/>
    </row>
    <row r="829" spans="2:13" ht="12.95" customHeight="1">
      <c r="B829" s="8"/>
      <c r="D829" s="9"/>
      <c r="E829" s="5"/>
      <c r="F829" s="1"/>
      <c r="G829" s="1"/>
      <c r="M829" s="2"/>
    </row>
    <row r="830" spans="2:13" ht="12.95" customHeight="1">
      <c r="B830" s="8"/>
      <c r="D830" s="9"/>
      <c r="E830" s="5"/>
      <c r="F830" s="1"/>
      <c r="G830" s="1"/>
      <c r="M830" s="2"/>
    </row>
    <row r="831" spans="2:13" ht="12.95" customHeight="1">
      <c r="B831" s="8"/>
      <c r="D831" s="9"/>
      <c r="E831" s="5"/>
      <c r="F831" s="1"/>
      <c r="G831" s="1"/>
      <c r="M831" s="2"/>
    </row>
    <row r="832" spans="2:13" ht="12.95" customHeight="1">
      <c r="B832" s="8"/>
      <c r="D832" s="9"/>
      <c r="E832" s="5"/>
      <c r="F832" s="1"/>
      <c r="G832" s="1"/>
      <c r="M832" s="2"/>
    </row>
    <row r="833" spans="2:13" ht="12.95" customHeight="1">
      <c r="B833" s="8"/>
      <c r="D833" s="9"/>
      <c r="E833" s="5"/>
      <c r="F833" s="1"/>
      <c r="G833" s="1"/>
      <c r="M833" s="2"/>
    </row>
    <row r="834" spans="2:13" ht="12.95" customHeight="1">
      <c r="B834" s="8"/>
      <c r="D834" s="9"/>
      <c r="E834" s="5"/>
      <c r="F834" s="1"/>
      <c r="G834" s="1"/>
      <c r="M834" s="2"/>
    </row>
    <row r="835" spans="2:13" ht="12.95" customHeight="1">
      <c r="B835" s="8"/>
      <c r="D835" s="9"/>
      <c r="E835" s="5"/>
      <c r="F835" s="1"/>
      <c r="G835" s="1"/>
      <c r="M835" s="2"/>
    </row>
    <row r="836" spans="2:13" ht="12.95" customHeight="1">
      <c r="B836" s="8"/>
      <c r="D836" s="9"/>
      <c r="E836" s="5"/>
      <c r="F836" s="1"/>
      <c r="G836" s="1"/>
      <c r="M836" s="2"/>
    </row>
    <row r="837" spans="2:13" ht="12.95" customHeight="1">
      <c r="B837" s="8"/>
      <c r="D837" s="9"/>
      <c r="E837" s="5"/>
      <c r="F837" s="1"/>
      <c r="G837" s="1"/>
      <c r="M837" s="2"/>
    </row>
    <row r="838" spans="2:13" ht="12.95" customHeight="1">
      <c r="B838" s="8"/>
      <c r="D838" s="9"/>
      <c r="E838" s="5"/>
      <c r="F838" s="1"/>
      <c r="G838" s="1"/>
      <c r="M838" s="2"/>
    </row>
    <row r="839" spans="2:13" ht="12.95" customHeight="1">
      <c r="B839" s="8"/>
      <c r="D839" s="9"/>
      <c r="E839" s="5"/>
      <c r="F839" s="1"/>
      <c r="G839" s="1"/>
      <c r="M839" s="2"/>
    </row>
    <row r="840" spans="2:13" ht="12.95" customHeight="1">
      <c r="B840" s="8"/>
      <c r="D840" s="9"/>
      <c r="E840" s="5"/>
      <c r="F840" s="1"/>
      <c r="G840" s="1"/>
      <c r="M840" s="2"/>
    </row>
    <row r="841" spans="2:13" ht="12.95" customHeight="1">
      <c r="B841" s="8"/>
      <c r="D841" s="9"/>
      <c r="E841" s="5"/>
      <c r="F841" s="1"/>
      <c r="G841" s="1"/>
      <c r="M841" s="2"/>
    </row>
    <row r="842" spans="2:13" ht="12.95" customHeight="1">
      <c r="B842" s="8"/>
      <c r="D842" s="9"/>
      <c r="E842" s="5"/>
      <c r="F842" s="1"/>
      <c r="G842" s="1"/>
      <c r="M842" s="2"/>
    </row>
    <row r="843" spans="2:13" ht="12.95" customHeight="1">
      <c r="B843" s="8"/>
      <c r="D843" s="9"/>
      <c r="E843" s="5"/>
      <c r="F843" s="1"/>
      <c r="G843" s="1"/>
      <c r="M843" s="2"/>
    </row>
    <row r="844" spans="2:13" ht="12.95" customHeight="1">
      <c r="B844" s="8"/>
      <c r="D844" s="9"/>
      <c r="E844" s="5"/>
      <c r="F844" s="1"/>
      <c r="G844" s="1"/>
      <c r="M844" s="2"/>
    </row>
    <row r="845" spans="2:13" ht="12.95" customHeight="1">
      <c r="B845" s="8"/>
      <c r="D845" s="9"/>
      <c r="E845" s="5"/>
      <c r="F845" s="1"/>
      <c r="G845" s="1"/>
      <c r="M845" s="2"/>
    </row>
    <row r="846" spans="2:13" ht="12.95" customHeight="1">
      <c r="B846" s="8"/>
      <c r="D846" s="9"/>
      <c r="E846" s="5"/>
      <c r="F846" s="1"/>
      <c r="G846" s="1"/>
      <c r="M846" s="2"/>
    </row>
    <row r="847" spans="2:13" ht="12.95" customHeight="1">
      <c r="B847" s="8"/>
      <c r="D847" s="9"/>
      <c r="E847" s="5"/>
      <c r="F847" s="1"/>
      <c r="G847" s="1"/>
      <c r="M847" s="2"/>
    </row>
    <row r="848" spans="2:13" ht="12.95" customHeight="1">
      <c r="B848" s="8"/>
      <c r="D848" s="9"/>
      <c r="E848" s="5"/>
      <c r="F848" s="1"/>
      <c r="G848" s="1"/>
      <c r="M848" s="2"/>
    </row>
    <row r="849" spans="2:13" ht="12.95" customHeight="1">
      <c r="B849" s="8"/>
      <c r="D849" s="9"/>
      <c r="E849" s="5"/>
      <c r="F849" s="1"/>
      <c r="G849" s="1"/>
      <c r="M849" s="2"/>
    </row>
    <row r="850" spans="2:13" ht="12.95" customHeight="1">
      <c r="B850" s="8"/>
      <c r="D850" s="9"/>
      <c r="E850" s="5"/>
      <c r="F850" s="1"/>
      <c r="G850" s="1"/>
      <c r="M850" s="2"/>
    </row>
    <row r="851" spans="2:13" ht="12.95" customHeight="1">
      <c r="B851" s="8"/>
      <c r="D851" s="9"/>
      <c r="E851" s="5"/>
      <c r="F851" s="1"/>
      <c r="G851" s="1"/>
      <c r="M851" s="2"/>
    </row>
    <row r="852" spans="2:13" ht="12.95" customHeight="1">
      <c r="B852" s="8"/>
      <c r="D852" s="9"/>
      <c r="E852" s="5"/>
      <c r="F852" s="1"/>
      <c r="G852" s="1"/>
      <c r="M852" s="2"/>
    </row>
    <row r="853" spans="2:13" ht="12.95" customHeight="1">
      <c r="B853" s="8"/>
      <c r="D853" s="9"/>
      <c r="E853" s="5"/>
      <c r="F853" s="1"/>
      <c r="G853" s="1"/>
      <c r="M853" s="2"/>
    </row>
    <row r="854" spans="2:13" ht="12.95" customHeight="1">
      <c r="B854" s="8"/>
      <c r="D854" s="9"/>
      <c r="E854" s="5"/>
      <c r="F854" s="1"/>
      <c r="G854" s="1"/>
      <c r="M854" s="2"/>
    </row>
    <row r="855" spans="2:13" ht="12.95" customHeight="1">
      <c r="B855" s="8"/>
      <c r="D855" s="9"/>
      <c r="E855" s="5"/>
      <c r="F855" s="1"/>
      <c r="G855" s="1"/>
      <c r="M855" s="2"/>
    </row>
    <row r="856" spans="2:13" ht="12.95" customHeight="1">
      <c r="B856" s="8"/>
      <c r="D856" s="9"/>
      <c r="E856" s="5"/>
      <c r="F856" s="1"/>
      <c r="G856" s="1"/>
      <c r="M856" s="2"/>
    </row>
    <row r="857" spans="2:13" ht="12.95" customHeight="1">
      <c r="B857" s="8"/>
      <c r="D857" s="9"/>
      <c r="E857" s="5"/>
      <c r="F857" s="1"/>
      <c r="G857" s="1"/>
      <c r="M857" s="2"/>
    </row>
    <row r="858" spans="2:13" ht="12.95" customHeight="1">
      <c r="B858" s="8"/>
      <c r="D858" s="9"/>
      <c r="E858" s="5"/>
      <c r="F858" s="1"/>
      <c r="G858" s="1"/>
      <c r="M858" s="2"/>
    </row>
    <row r="859" spans="2:13" ht="12.95" customHeight="1">
      <c r="B859" s="8"/>
      <c r="D859" s="9"/>
      <c r="E859" s="5"/>
      <c r="F859" s="1"/>
      <c r="G859" s="1"/>
      <c r="M859" s="2"/>
    </row>
    <row r="860" spans="2:13" ht="12.95" customHeight="1">
      <c r="B860" s="8"/>
      <c r="D860" s="9"/>
      <c r="E860" s="5"/>
      <c r="F860" s="1"/>
      <c r="G860" s="1"/>
      <c r="M860" s="2"/>
    </row>
    <row r="861" spans="2:13" ht="12.95" customHeight="1">
      <c r="B861" s="8"/>
      <c r="D861" s="9"/>
      <c r="E861" s="5"/>
      <c r="F861" s="1"/>
      <c r="G861" s="1"/>
      <c r="M861" s="2"/>
    </row>
    <row r="862" spans="2:13" ht="12.95" customHeight="1">
      <c r="B862" s="8"/>
      <c r="D862" s="9"/>
      <c r="E862" s="5"/>
      <c r="F862" s="1"/>
      <c r="G862" s="1"/>
      <c r="M862" s="2"/>
    </row>
    <row r="863" spans="2:13" ht="12.95" customHeight="1">
      <c r="B863" s="8"/>
      <c r="D863" s="9"/>
      <c r="E863" s="5"/>
      <c r="F863" s="1"/>
      <c r="G863" s="1"/>
      <c r="M863" s="2"/>
    </row>
    <row r="864" spans="2:13" ht="12.95" customHeight="1">
      <c r="B864" s="8"/>
      <c r="D864" s="9"/>
      <c r="E864" s="5"/>
      <c r="F864" s="1"/>
      <c r="G864" s="1"/>
      <c r="M864" s="2"/>
    </row>
    <row r="865" spans="2:13" ht="12.95" customHeight="1">
      <c r="B865" s="8"/>
      <c r="D865" s="9"/>
      <c r="E865" s="5"/>
      <c r="F865" s="1"/>
      <c r="G865" s="1"/>
      <c r="M865" s="2"/>
    </row>
    <row r="866" spans="2:13" ht="12.95" customHeight="1">
      <c r="B866" s="8"/>
      <c r="D866" s="9"/>
      <c r="E866" s="5"/>
      <c r="F866" s="1"/>
      <c r="G866" s="1"/>
      <c r="M866" s="2"/>
    </row>
    <row r="867" spans="2:13" ht="12.95" customHeight="1">
      <c r="B867" s="8"/>
      <c r="D867" s="9"/>
      <c r="E867" s="5"/>
      <c r="F867" s="1"/>
      <c r="G867" s="1"/>
      <c r="M867" s="2"/>
    </row>
    <row r="868" spans="2:13" ht="12.95" customHeight="1">
      <c r="B868" s="8"/>
      <c r="D868" s="9"/>
      <c r="E868" s="5"/>
      <c r="F868" s="1"/>
      <c r="G868" s="1"/>
      <c r="M868" s="2"/>
    </row>
    <row r="869" spans="2:13" ht="12.95" customHeight="1">
      <c r="B869" s="8"/>
      <c r="D869" s="9"/>
      <c r="E869" s="5"/>
      <c r="F869" s="1"/>
      <c r="G869" s="1"/>
      <c r="M869" s="2"/>
    </row>
    <row r="870" spans="2:13" ht="12.95" customHeight="1">
      <c r="B870" s="8"/>
      <c r="D870" s="9"/>
      <c r="E870" s="5"/>
      <c r="F870" s="1"/>
      <c r="G870" s="1"/>
      <c r="M870" s="2"/>
    </row>
    <row r="871" spans="2:13" ht="12.95" customHeight="1">
      <c r="B871" s="8"/>
      <c r="D871" s="9"/>
      <c r="E871" s="5"/>
      <c r="F871" s="1"/>
      <c r="G871" s="1"/>
      <c r="M871" s="2"/>
    </row>
    <row r="872" spans="2:13" ht="12.95" customHeight="1">
      <c r="B872" s="8"/>
      <c r="D872" s="9"/>
      <c r="E872" s="5"/>
      <c r="F872" s="1"/>
      <c r="G872" s="1"/>
      <c r="M872" s="2"/>
    </row>
    <row r="873" spans="2:13" ht="12.95" customHeight="1">
      <c r="B873" s="8"/>
      <c r="D873" s="9"/>
      <c r="E873" s="5"/>
      <c r="F873" s="1"/>
      <c r="G873" s="1"/>
      <c r="M873" s="2"/>
    </row>
    <row r="874" spans="2:13" ht="12.95" customHeight="1">
      <c r="B874" s="8"/>
      <c r="D874" s="9"/>
      <c r="E874" s="5"/>
      <c r="F874" s="1"/>
      <c r="G874" s="1"/>
      <c r="M874" s="2"/>
    </row>
    <row r="875" spans="2:13" ht="12.95" customHeight="1">
      <c r="B875" s="8"/>
      <c r="D875" s="9"/>
      <c r="E875" s="5"/>
      <c r="F875" s="1"/>
      <c r="G875" s="1"/>
      <c r="M875" s="2"/>
    </row>
    <row r="876" ht="12.95" customHeight="1">
      <c r="D876" s="9"/>
    </row>
    <row r="877" ht="12.95" customHeight="1">
      <c r="D877" s="9"/>
    </row>
    <row r="878" ht="12.95" customHeight="1">
      <c r="D878" s="9"/>
    </row>
    <row r="879" ht="12.95" customHeight="1">
      <c r="D879" s="9"/>
    </row>
    <row r="880" ht="12.95" customHeight="1">
      <c r="D880" s="9"/>
    </row>
    <row r="881" ht="12.95" customHeight="1">
      <c r="D881" s="9"/>
    </row>
    <row r="882" ht="12.95" customHeight="1">
      <c r="D882" s="9"/>
    </row>
    <row r="883" ht="12.95" customHeight="1">
      <c r="D883" s="9"/>
    </row>
    <row r="884" ht="12.95" customHeight="1">
      <c r="D884" s="9"/>
    </row>
    <row r="885" ht="12.95" customHeight="1">
      <c r="D885" s="9"/>
    </row>
    <row r="886" ht="12.95" customHeight="1">
      <c r="D886" s="9"/>
    </row>
    <row r="887" ht="12.95" customHeight="1">
      <c r="D887" s="9"/>
    </row>
    <row r="888" ht="12.95" customHeight="1">
      <c r="D888" s="9"/>
    </row>
    <row r="889" ht="12.95" customHeight="1">
      <c r="D889" s="9"/>
    </row>
    <row r="890" ht="12.95" customHeight="1">
      <c r="D890" s="9"/>
    </row>
    <row r="891" ht="12.95" customHeight="1">
      <c r="D891" s="9"/>
    </row>
    <row r="892" ht="12.95" customHeight="1">
      <c r="D892" s="9"/>
    </row>
    <row r="893" ht="12.95" customHeight="1">
      <c r="D893" s="9"/>
    </row>
    <row r="894" ht="12.95" customHeight="1">
      <c r="D894" s="9"/>
    </row>
    <row r="895" ht="12.95" customHeight="1">
      <c r="D895" s="9"/>
    </row>
    <row r="896" ht="12.95" customHeight="1">
      <c r="D896" s="9"/>
    </row>
    <row r="897" ht="12.95" customHeight="1">
      <c r="D897" s="9"/>
    </row>
    <row r="898" ht="12.95" customHeight="1">
      <c r="D898" s="9"/>
    </row>
    <row r="899" ht="12.95" customHeight="1">
      <c r="D899" s="9"/>
    </row>
    <row r="900" ht="12.95" customHeight="1">
      <c r="D900" s="9"/>
    </row>
    <row r="901" ht="12.95" customHeight="1">
      <c r="D901" s="9"/>
    </row>
    <row r="902" ht="12.95" customHeight="1">
      <c r="D902" s="9"/>
    </row>
    <row r="903" ht="12.95" customHeight="1">
      <c r="D903" s="9"/>
    </row>
    <row r="904" ht="12.95" customHeight="1">
      <c r="D904" s="9"/>
    </row>
    <row r="905" ht="12.95" customHeight="1">
      <c r="D905" s="9"/>
    </row>
    <row r="906" ht="12.95" customHeight="1">
      <c r="D906" s="9"/>
    </row>
    <row r="907" ht="12.95" customHeight="1">
      <c r="D907" s="9"/>
    </row>
    <row r="908" ht="12.95" customHeight="1">
      <c r="D908" s="9"/>
    </row>
    <row r="909" ht="12.95" customHeight="1">
      <c r="D909" s="9"/>
    </row>
    <row r="910" ht="12.95" customHeight="1">
      <c r="D910" s="9"/>
    </row>
    <row r="911" ht="12.95" customHeight="1">
      <c r="D911" s="9"/>
    </row>
    <row r="912" ht="12.95" customHeight="1">
      <c r="D912" s="9"/>
    </row>
    <row r="913" ht="12.95" customHeight="1">
      <c r="D913" s="9"/>
    </row>
    <row r="914" ht="12.95" customHeight="1">
      <c r="D914" s="9"/>
    </row>
    <row r="915" ht="12.95" customHeight="1">
      <c r="D915" s="9"/>
    </row>
    <row r="916" ht="12.95" customHeight="1">
      <c r="D916" s="9"/>
    </row>
    <row r="917" ht="12.95" customHeight="1">
      <c r="D917" s="9"/>
    </row>
    <row r="918" ht="12.95" customHeight="1">
      <c r="D918" s="9"/>
    </row>
    <row r="919" ht="12.95" customHeight="1">
      <c r="D919" s="9"/>
    </row>
    <row r="920" ht="12.95" customHeight="1">
      <c r="D920" s="9"/>
    </row>
    <row r="921" ht="12.95" customHeight="1">
      <c r="D921" s="9"/>
    </row>
    <row r="922" ht="12.95" customHeight="1">
      <c r="D922" s="9"/>
    </row>
    <row r="923" ht="12.95" customHeight="1">
      <c r="D923" s="9"/>
    </row>
    <row r="924" ht="12.95" customHeight="1">
      <c r="D924" s="9"/>
    </row>
    <row r="925" ht="12.95" customHeight="1">
      <c r="D925" s="9"/>
    </row>
    <row r="926" ht="12.95" customHeight="1">
      <c r="D926" s="9"/>
    </row>
    <row r="927" ht="12.95" customHeight="1">
      <c r="D927" s="9"/>
    </row>
    <row r="928" ht="12.95" customHeight="1">
      <c r="D928" s="9"/>
    </row>
    <row r="929" ht="12.95" customHeight="1">
      <c r="D929" s="9"/>
    </row>
    <row r="930" ht="12.95" customHeight="1">
      <c r="D930" s="9"/>
    </row>
    <row r="931" ht="12.95" customHeight="1">
      <c r="D931" s="9"/>
    </row>
    <row r="932" ht="12.95" customHeight="1">
      <c r="D932" s="9"/>
    </row>
    <row r="933" ht="12.95" customHeight="1">
      <c r="D933" s="9"/>
    </row>
    <row r="934" ht="12.95" customHeight="1">
      <c r="D934" s="9"/>
    </row>
    <row r="935" ht="12.95" customHeight="1">
      <c r="D935" s="9"/>
    </row>
    <row r="936" ht="12.95" customHeight="1">
      <c r="D936" s="9"/>
    </row>
    <row r="937" ht="12.95" customHeight="1">
      <c r="D937" s="9"/>
    </row>
    <row r="938" ht="12.95" customHeight="1">
      <c r="D938" s="9"/>
    </row>
    <row r="939" ht="12.95" customHeight="1">
      <c r="D939" s="9"/>
    </row>
    <row r="940" ht="12.95" customHeight="1">
      <c r="D940" s="9"/>
    </row>
    <row r="941" ht="12.95" customHeight="1">
      <c r="D941" s="9"/>
    </row>
    <row r="942" ht="12.95" customHeight="1">
      <c r="D942" s="9"/>
    </row>
    <row r="943" ht="12.95" customHeight="1">
      <c r="D943" s="9"/>
    </row>
    <row r="944" ht="12.95" customHeight="1">
      <c r="D944" s="9"/>
    </row>
    <row r="945" ht="12.95" customHeight="1">
      <c r="D945" s="9"/>
    </row>
    <row r="946" ht="12.95" customHeight="1">
      <c r="D946" s="9"/>
    </row>
    <row r="947" ht="12.95" customHeight="1">
      <c r="D947" s="9"/>
    </row>
    <row r="948" ht="12.95" customHeight="1">
      <c r="D948" s="9"/>
    </row>
    <row r="949" ht="12.95" customHeight="1">
      <c r="D949" s="9"/>
    </row>
    <row r="950" ht="12.95" customHeight="1">
      <c r="D950" s="9"/>
    </row>
    <row r="951" ht="12.95" customHeight="1">
      <c r="D951" s="9"/>
    </row>
    <row r="952" ht="12.95" customHeight="1">
      <c r="D952" s="9"/>
    </row>
    <row r="953" ht="12.95" customHeight="1">
      <c r="D953" s="9"/>
    </row>
    <row r="954" ht="12.95" customHeight="1">
      <c r="D954" s="9"/>
    </row>
    <row r="955" ht="12.95" customHeight="1">
      <c r="D955" s="9"/>
    </row>
    <row r="956" ht="12.95" customHeight="1">
      <c r="D956" s="9"/>
    </row>
    <row r="957" ht="12.95" customHeight="1">
      <c r="D957" s="9"/>
    </row>
    <row r="958" ht="12.95" customHeight="1">
      <c r="D958" s="9"/>
    </row>
    <row r="959" ht="12.95" customHeight="1">
      <c r="D959" s="9"/>
    </row>
    <row r="960" ht="12.95" customHeight="1">
      <c r="D960" s="9"/>
    </row>
    <row r="961" ht="12.95" customHeight="1">
      <c r="D961" s="9"/>
    </row>
    <row r="962" ht="12.95" customHeight="1">
      <c r="D962" s="9"/>
    </row>
    <row r="963" ht="12.95" customHeight="1">
      <c r="D963" s="9"/>
    </row>
    <row r="964" ht="12.95" customHeight="1">
      <c r="D964" s="9"/>
    </row>
    <row r="965" ht="12.95" customHeight="1">
      <c r="D965" s="9"/>
    </row>
    <row r="966" ht="12.95" customHeight="1">
      <c r="D966" s="9"/>
    </row>
    <row r="967" ht="12.95" customHeight="1">
      <c r="D967" s="9"/>
    </row>
    <row r="968" ht="12.95" customHeight="1">
      <c r="D968" s="9"/>
    </row>
    <row r="969" ht="12.95" customHeight="1">
      <c r="D969" s="9"/>
    </row>
    <row r="970" ht="12.95" customHeight="1">
      <c r="D970" s="9"/>
    </row>
    <row r="971" ht="12.95" customHeight="1">
      <c r="D971" s="9"/>
    </row>
    <row r="972" ht="12.95" customHeight="1">
      <c r="D972" s="9"/>
    </row>
    <row r="973" ht="12.95" customHeight="1">
      <c r="D973" s="9"/>
    </row>
    <row r="974" ht="12.95" customHeight="1">
      <c r="D974" s="9"/>
    </row>
    <row r="975" ht="12.95" customHeight="1">
      <c r="D975" s="9"/>
    </row>
    <row r="976" ht="12.95" customHeight="1">
      <c r="D976" s="9"/>
    </row>
    <row r="977" ht="12.95" customHeight="1">
      <c r="D977" s="9"/>
    </row>
    <row r="978" ht="12.95" customHeight="1">
      <c r="D978" s="9"/>
    </row>
    <row r="979" ht="12.95" customHeight="1">
      <c r="D979" s="9"/>
    </row>
    <row r="980" ht="12.95" customHeight="1">
      <c r="D980" s="9"/>
    </row>
    <row r="981" ht="12.95" customHeight="1">
      <c r="D981" s="9"/>
    </row>
    <row r="982" ht="12.95" customHeight="1">
      <c r="D982" s="9"/>
    </row>
    <row r="983" ht="12.95" customHeight="1">
      <c r="D983" s="9"/>
    </row>
    <row r="984" ht="12.95" customHeight="1">
      <c r="D984" s="9"/>
    </row>
    <row r="985" ht="12.95" customHeight="1">
      <c r="D985" s="9"/>
    </row>
    <row r="986" ht="12.95" customHeight="1">
      <c r="D986" s="9"/>
    </row>
    <row r="987" ht="12.95" customHeight="1">
      <c r="D987" s="9"/>
    </row>
    <row r="988" ht="12.95" customHeight="1">
      <c r="D988" s="9"/>
    </row>
    <row r="989" ht="12.95" customHeight="1">
      <c r="D989" s="9"/>
    </row>
    <row r="990" ht="12.95" customHeight="1">
      <c r="D990" s="9"/>
    </row>
    <row r="991" ht="12.95" customHeight="1">
      <c r="D991" s="9"/>
    </row>
    <row r="992" ht="12.95" customHeight="1">
      <c r="D992" s="9"/>
    </row>
    <row r="993" ht="12.95" customHeight="1">
      <c r="D993" s="9"/>
    </row>
    <row r="994" ht="12.95" customHeight="1">
      <c r="D994" s="9"/>
    </row>
    <row r="995" ht="12.95" customHeight="1">
      <c r="D995" s="9"/>
    </row>
    <row r="996" ht="12.95" customHeight="1">
      <c r="D996" s="9"/>
    </row>
    <row r="997" ht="12.95" customHeight="1">
      <c r="D997" s="9"/>
    </row>
    <row r="998" ht="12.95" customHeight="1">
      <c r="D998" s="9"/>
    </row>
    <row r="999" ht="12.95" customHeight="1">
      <c r="D999" s="9"/>
    </row>
    <row r="1000" ht="12.95" customHeight="1">
      <c r="D1000" s="9"/>
    </row>
    <row r="1001" ht="12.95" customHeight="1">
      <c r="D1001" s="9"/>
    </row>
    <row r="1002" ht="12.95" customHeight="1">
      <c r="D1002" s="9"/>
    </row>
    <row r="1003" ht="12.95" customHeight="1">
      <c r="D1003" s="9"/>
    </row>
    <row r="1004" ht="12.95" customHeight="1">
      <c r="D1004" s="9"/>
    </row>
    <row r="1005" ht="12.95" customHeight="1">
      <c r="D1005" s="9"/>
    </row>
    <row r="1006" ht="12.95" customHeight="1">
      <c r="D1006" s="9"/>
    </row>
    <row r="1007" ht="12.95" customHeight="1">
      <c r="D1007" s="9"/>
    </row>
    <row r="1008" ht="12.95" customHeight="1">
      <c r="D1008" s="9"/>
    </row>
    <row r="1009" ht="12.95" customHeight="1">
      <c r="D1009" s="9"/>
    </row>
    <row r="1010" ht="12.95" customHeight="1">
      <c r="D1010" s="9"/>
    </row>
    <row r="1011" ht="12.95" customHeight="1">
      <c r="D1011" s="9"/>
    </row>
    <row r="1012" ht="12.95" customHeight="1">
      <c r="D1012" s="9"/>
    </row>
    <row r="1013" ht="12.95" customHeight="1">
      <c r="D1013" s="9"/>
    </row>
    <row r="1014" ht="12.95" customHeight="1">
      <c r="D1014" s="9"/>
    </row>
    <row r="1015" ht="12.95" customHeight="1">
      <c r="D1015" s="9"/>
    </row>
    <row r="1016" ht="12.95" customHeight="1">
      <c r="D1016" s="9"/>
    </row>
    <row r="1017" ht="12.95" customHeight="1">
      <c r="D1017" s="9"/>
    </row>
    <row r="1018" ht="12.95" customHeight="1">
      <c r="D1018" s="9"/>
    </row>
    <row r="1019" ht="12.95" customHeight="1">
      <c r="D1019" s="9"/>
    </row>
    <row r="1020" ht="12.95" customHeight="1">
      <c r="D1020" s="9"/>
    </row>
    <row r="1021" ht="12.95" customHeight="1">
      <c r="D1021" s="9"/>
    </row>
    <row r="1022" ht="12.95" customHeight="1">
      <c r="D1022" s="9"/>
    </row>
    <row r="1023" ht="12.95" customHeight="1">
      <c r="D1023" s="9"/>
    </row>
    <row r="1024" ht="12.95" customHeight="1">
      <c r="D1024" s="9"/>
    </row>
    <row r="1025" ht="12.95" customHeight="1">
      <c r="D1025" s="9"/>
    </row>
    <row r="1026" ht="12.95" customHeight="1">
      <c r="D1026" s="9"/>
    </row>
    <row r="1027" ht="12.95" customHeight="1">
      <c r="D1027" s="9"/>
    </row>
    <row r="1028" ht="12.95" customHeight="1">
      <c r="D1028" s="9"/>
    </row>
    <row r="1029" ht="12.95" customHeight="1">
      <c r="D1029" s="9"/>
    </row>
    <row r="1030" ht="12.95" customHeight="1">
      <c r="D1030" s="9"/>
    </row>
    <row r="1031" ht="12.95" customHeight="1">
      <c r="D1031" s="9"/>
    </row>
    <row r="1032" ht="12.95" customHeight="1">
      <c r="D1032" s="9"/>
    </row>
    <row r="1033" ht="12.95" customHeight="1">
      <c r="D1033" s="9"/>
    </row>
    <row r="1034" ht="12.95" customHeight="1">
      <c r="D1034" s="9"/>
    </row>
    <row r="1035" ht="12.95" customHeight="1">
      <c r="D1035" s="9"/>
    </row>
    <row r="1036" ht="12.95" customHeight="1">
      <c r="D1036" s="9"/>
    </row>
    <row r="1037" ht="12.95" customHeight="1">
      <c r="D1037" s="9"/>
    </row>
    <row r="1038" ht="12.95" customHeight="1">
      <c r="D1038" s="9"/>
    </row>
    <row r="1039" ht="12.95" customHeight="1">
      <c r="D1039" s="9"/>
    </row>
    <row r="1040" ht="12.95" customHeight="1">
      <c r="D1040" s="9"/>
    </row>
    <row r="1041" ht="12.95" customHeight="1">
      <c r="D1041" s="9"/>
    </row>
    <row r="1042" ht="12.95" customHeight="1">
      <c r="D1042" s="9"/>
    </row>
    <row r="1043" ht="12.95" customHeight="1">
      <c r="D1043" s="9"/>
    </row>
    <row r="1044" ht="12.95" customHeight="1">
      <c r="D1044" s="9"/>
    </row>
    <row r="1045" ht="12.95" customHeight="1">
      <c r="D1045" s="9"/>
    </row>
    <row r="1046" ht="12.95" customHeight="1">
      <c r="D1046" s="9"/>
    </row>
    <row r="1047" ht="12.95" customHeight="1">
      <c r="D1047" s="9"/>
    </row>
    <row r="1048" ht="12.95" customHeight="1">
      <c r="D1048" s="9"/>
    </row>
    <row r="1049" ht="12.95" customHeight="1">
      <c r="D1049" s="9"/>
    </row>
    <row r="1050" ht="12.95" customHeight="1">
      <c r="D1050" s="9"/>
    </row>
    <row r="1051" ht="12.95" customHeight="1">
      <c r="D1051" s="9"/>
    </row>
    <row r="1052" ht="12.95" customHeight="1">
      <c r="D1052" s="9"/>
    </row>
    <row r="1053" ht="12.95" customHeight="1">
      <c r="D1053" s="9"/>
    </row>
    <row r="1054" ht="12.95" customHeight="1">
      <c r="D1054" s="9"/>
    </row>
    <row r="1055" ht="12.95" customHeight="1">
      <c r="D1055" s="9"/>
    </row>
    <row r="1056" ht="12.95" customHeight="1">
      <c r="D1056" s="9"/>
    </row>
    <row r="1057" ht="12.95" customHeight="1">
      <c r="D1057" s="9"/>
    </row>
    <row r="1058" ht="12.95" customHeight="1">
      <c r="D1058" s="9"/>
    </row>
    <row r="1059" ht="12.95" customHeight="1">
      <c r="D1059" s="9"/>
    </row>
    <row r="1060" ht="12.95" customHeight="1">
      <c r="D1060" s="9"/>
    </row>
    <row r="1061" ht="12.95" customHeight="1">
      <c r="D1061" s="9"/>
    </row>
    <row r="1062" ht="12.95" customHeight="1">
      <c r="D1062" s="9"/>
    </row>
    <row r="1063" ht="12.95" customHeight="1">
      <c r="D1063" s="9"/>
    </row>
    <row r="1064" ht="12.95" customHeight="1">
      <c r="D1064" s="9"/>
    </row>
    <row r="1065" ht="12.95" customHeight="1">
      <c r="D1065" s="9"/>
    </row>
    <row r="1066" ht="12.95" customHeight="1">
      <c r="D1066" s="9"/>
    </row>
    <row r="1067" ht="12.95" customHeight="1">
      <c r="D1067" s="9"/>
    </row>
    <row r="1068" ht="12.95" customHeight="1">
      <c r="D1068" s="9"/>
    </row>
    <row r="1069" ht="12.95" customHeight="1">
      <c r="D1069" s="9"/>
    </row>
    <row r="1070" ht="12.95" customHeight="1">
      <c r="D1070" s="9"/>
    </row>
    <row r="1071" ht="12.95" customHeight="1">
      <c r="D1071" s="9"/>
    </row>
    <row r="1072" ht="12.95" customHeight="1">
      <c r="D1072" s="9"/>
    </row>
    <row r="1073" ht="12.95" customHeight="1">
      <c r="D1073" s="9"/>
    </row>
    <row r="1074" ht="12.95" customHeight="1">
      <c r="D1074" s="9"/>
    </row>
    <row r="1075" ht="12.95" customHeight="1">
      <c r="D1075" s="9"/>
    </row>
    <row r="1076" ht="12.95" customHeight="1">
      <c r="D1076" s="9"/>
    </row>
    <row r="1077" ht="12.95" customHeight="1">
      <c r="D1077" s="9"/>
    </row>
    <row r="1078" ht="12.95" customHeight="1">
      <c r="D1078" s="9"/>
    </row>
    <row r="1079" ht="12.95" customHeight="1">
      <c r="D1079" s="9"/>
    </row>
    <row r="1080" ht="12.95" customHeight="1">
      <c r="D1080" s="9"/>
    </row>
    <row r="1081" ht="12.95" customHeight="1">
      <c r="D1081" s="9"/>
    </row>
    <row r="1082" ht="12.95" customHeight="1">
      <c r="D1082" s="9"/>
    </row>
    <row r="1083" ht="12.95" customHeight="1">
      <c r="D1083" s="9"/>
    </row>
    <row r="1084" ht="12.95" customHeight="1">
      <c r="D1084" s="9"/>
    </row>
    <row r="1085" ht="12.95" customHeight="1">
      <c r="D1085" s="9"/>
    </row>
    <row r="1086" ht="12.95" customHeight="1">
      <c r="D1086" s="9"/>
    </row>
    <row r="1087" ht="12.95" customHeight="1">
      <c r="D1087" s="9"/>
    </row>
    <row r="1088" ht="12.95" customHeight="1">
      <c r="D1088" s="9"/>
    </row>
    <row r="1089" ht="12.95" customHeight="1">
      <c r="D1089" s="9"/>
    </row>
    <row r="1090" ht="12.95" customHeight="1">
      <c r="D1090" s="9"/>
    </row>
    <row r="1091" ht="12.95" customHeight="1">
      <c r="D1091" s="9"/>
    </row>
    <row r="1092" ht="12.95" customHeight="1">
      <c r="D1092" s="9"/>
    </row>
    <row r="1093" ht="12.95" customHeight="1">
      <c r="D1093" s="9"/>
    </row>
    <row r="1094" ht="12.95" customHeight="1">
      <c r="D1094" s="9"/>
    </row>
    <row r="1095" ht="12.95" customHeight="1">
      <c r="D1095" s="9"/>
    </row>
    <row r="1096" ht="12.95" customHeight="1">
      <c r="D1096" s="9"/>
    </row>
    <row r="1097" ht="12.95" customHeight="1">
      <c r="D1097" s="9"/>
    </row>
    <row r="1098" ht="12.95" customHeight="1">
      <c r="D1098" s="9"/>
    </row>
    <row r="1099" ht="12.95" customHeight="1">
      <c r="D1099" s="9"/>
    </row>
    <row r="1100" ht="12.95" customHeight="1">
      <c r="D1100" s="9"/>
    </row>
    <row r="1101" ht="12.95" customHeight="1">
      <c r="D1101" s="9"/>
    </row>
    <row r="1102" ht="12.95" customHeight="1">
      <c r="D1102" s="9"/>
    </row>
    <row r="1103" ht="12.95" customHeight="1">
      <c r="D1103" s="9"/>
    </row>
    <row r="1104" ht="12.95" customHeight="1">
      <c r="D1104" s="9"/>
    </row>
    <row r="1105" ht="12.95" customHeight="1">
      <c r="D1105" s="9"/>
    </row>
    <row r="1106" ht="12.95" customHeight="1">
      <c r="D1106" s="9"/>
    </row>
    <row r="1107" ht="12.95" customHeight="1">
      <c r="D1107" s="9"/>
    </row>
    <row r="1108" ht="12.95" customHeight="1">
      <c r="D1108" s="9"/>
    </row>
    <row r="1109" ht="12.95" customHeight="1">
      <c r="D1109" s="9"/>
    </row>
    <row r="1110" ht="12.95" customHeight="1">
      <c r="D1110" s="9"/>
    </row>
    <row r="1111" ht="12.95" customHeight="1">
      <c r="D1111" s="9"/>
    </row>
    <row r="1112" ht="12.95" customHeight="1">
      <c r="D1112" s="9"/>
    </row>
    <row r="1113" ht="12.95" customHeight="1">
      <c r="D1113" s="9"/>
    </row>
    <row r="1114" ht="12.95" customHeight="1">
      <c r="D1114" s="9"/>
    </row>
    <row r="1115" ht="12.95" customHeight="1">
      <c r="D1115" s="9"/>
    </row>
    <row r="1116" ht="12.95" customHeight="1">
      <c r="D1116" s="9"/>
    </row>
    <row r="1117" ht="12.95" customHeight="1">
      <c r="D1117" s="9"/>
    </row>
    <row r="1118" ht="12.95" customHeight="1">
      <c r="D1118" s="9"/>
    </row>
    <row r="1119" ht="12.95" customHeight="1">
      <c r="D1119" s="9"/>
    </row>
    <row r="1120" ht="12.95" customHeight="1">
      <c r="D1120" s="9"/>
    </row>
    <row r="1121" ht="12.95" customHeight="1">
      <c r="D1121" s="9"/>
    </row>
    <row r="1122" ht="12.95" customHeight="1">
      <c r="D1122" s="9"/>
    </row>
    <row r="1123" ht="12.95" customHeight="1">
      <c r="D1123" s="9"/>
    </row>
    <row r="1124" ht="12.95" customHeight="1">
      <c r="D1124" s="9"/>
    </row>
    <row r="1125" ht="12.95" customHeight="1">
      <c r="D1125" s="9"/>
    </row>
    <row r="1126" ht="12.95" customHeight="1">
      <c r="D1126" s="9"/>
    </row>
    <row r="1127" ht="12.95" customHeight="1">
      <c r="D1127" s="9"/>
    </row>
    <row r="1128" ht="12.95" customHeight="1">
      <c r="D1128" s="9"/>
    </row>
    <row r="1129" ht="12.95" customHeight="1">
      <c r="D1129" s="9"/>
    </row>
    <row r="1130" ht="12.95" customHeight="1">
      <c r="D1130" s="9"/>
    </row>
    <row r="1131" ht="12.95" customHeight="1">
      <c r="D1131" s="9"/>
    </row>
    <row r="1132" ht="12.95" customHeight="1">
      <c r="D1132" s="9"/>
    </row>
    <row r="1133" ht="12.95" customHeight="1">
      <c r="D1133" s="9"/>
    </row>
    <row r="1134" ht="12.95" customHeight="1">
      <c r="D1134" s="9"/>
    </row>
    <row r="1135" ht="12.95" customHeight="1">
      <c r="D1135" s="9"/>
    </row>
    <row r="1136" ht="12.95" customHeight="1">
      <c r="D1136" s="9"/>
    </row>
    <row r="1137" ht="12.95" customHeight="1">
      <c r="D1137" s="9"/>
    </row>
    <row r="1138" ht="12.95" customHeight="1">
      <c r="D1138" s="9"/>
    </row>
    <row r="1139" ht="12.95" customHeight="1">
      <c r="D1139" s="9"/>
    </row>
    <row r="1140" ht="12.95" customHeight="1">
      <c r="D1140" s="9"/>
    </row>
    <row r="1141" ht="12.95" customHeight="1">
      <c r="D1141" s="9"/>
    </row>
    <row r="1142" ht="12.95" customHeight="1">
      <c r="D1142" s="9"/>
    </row>
    <row r="1143" ht="12.95" customHeight="1">
      <c r="D1143" s="9"/>
    </row>
    <row r="1144" ht="12.95" customHeight="1">
      <c r="D1144" s="9"/>
    </row>
    <row r="1145" ht="12.95" customHeight="1">
      <c r="D1145" s="9"/>
    </row>
    <row r="1146" ht="12.95" customHeight="1">
      <c r="D1146" s="9"/>
    </row>
    <row r="1147" ht="12.95" customHeight="1">
      <c r="D1147" s="9"/>
    </row>
    <row r="1148" ht="12.95" customHeight="1">
      <c r="D1148" s="9"/>
    </row>
    <row r="1149" ht="12.95" customHeight="1">
      <c r="D1149" s="9"/>
    </row>
    <row r="1150" ht="12.95" customHeight="1">
      <c r="D1150" s="9"/>
    </row>
    <row r="1151" ht="12.95" customHeight="1">
      <c r="D1151" s="9"/>
    </row>
    <row r="1152" ht="12.95" customHeight="1">
      <c r="D1152" s="9"/>
    </row>
    <row r="1153" ht="12.95" customHeight="1">
      <c r="D1153" s="9"/>
    </row>
    <row r="1154" ht="12.95" customHeight="1">
      <c r="D1154" s="9"/>
    </row>
    <row r="1155" ht="12.95" customHeight="1">
      <c r="D1155" s="9"/>
    </row>
    <row r="1156" ht="12.95" customHeight="1">
      <c r="D1156" s="9"/>
    </row>
    <row r="1157" ht="12.95" customHeight="1">
      <c r="D1157" s="9"/>
    </row>
    <row r="1158" ht="12.95" customHeight="1">
      <c r="D1158" s="9"/>
    </row>
    <row r="1159" ht="12.95" customHeight="1">
      <c r="D1159" s="9"/>
    </row>
    <row r="1160" ht="12.95" customHeight="1">
      <c r="D1160" s="9"/>
    </row>
    <row r="1161" ht="12.95" customHeight="1">
      <c r="D1161" s="9"/>
    </row>
    <row r="1162" ht="12.95" customHeight="1">
      <c r="D1162" s="9"/>
    </row>
    <row r="1163" ht="12.95" customHeight="1">
      <c r="D1163" s="9"/>
    </row>
    <row r="1164" ht="12.95" customHeight="1">
      <c r="D1164" s="9"/>
    </row>
    <row r="1165" ht="12.95" customHeight="1">
      <c r="D1165" s="9"/>
    </row>
    <row r="1166" ht="12.95" customHeight="1">
      <c r="D1166" s="9"/>
    </row>
    <row r="1167" ht="12.95" customHeight="1">
      <c r="D1167" s="9"/>
    </row>
    <row r="1168" ht="12.95" customHeight="1">
      <c r="D1168" s="9"/>
    </row>
    <row r="1169" ht="12.95" customHeight="1">
      <c r="D1169" s="9"/>
    </row>
  </sheetData>
  <printOptions/>
  <pageMargins left="0.3937007874015748" right="0.3937007874015748" top="1.0236220472440944" bottom="0.3937007874015748" header="0.8267716535433072" footer="0.1968503937007874"/>
  <pageSetup fitToHeight="0" fitToWidth="1" horizontalDpi="600" verticalDpi="600" orientation="landscape" paperSize="256" scale="83" r:id="rId1"/>
  <headerFooter alignWithMargins="0">
    <oddHeader>&amp;C&amp;"Arial,tučné"&amp;14SPECIFIKACE STROJŮ A ZAŘÍZENÍ,  ELEKTROARMATUR, POTRUBÍ, ARMATUR A PŘÍSLUŠENSTVÍ&amp;RStrana : &amp;P</oddHeader>
  </headerFooter>
  <colBreaks count="1" manualBreakCount="1">
    <brk id="2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P.I.K.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Zehnálek Pavel</dc:creator>
  <cp:keywords/>
  <dc:description/>
  <cp:lastModifiedBy>zezf</cp:lastModifiedBy>
  <cp:lastPrinted>2014-01-07T14:23:35Z</cp:lastPrinted>
  <dcterms:created xsi:type="dcterms:W3CDTF">2000-02-17T11:46:59Z</dcterms:created>
  <dcterms:modified xsi:type="dcterms:W3CDTF">2016-05-26T10:13:04Z</dcterms:modified>
  <cp:category/>
  <cp:version/>
  <cp:contentType/>
  <cp:contentStatus/>
</cp:coreProperties>
</file>